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J.Glemze\Desktop\4 F\"/>
    </mc:Choice>
  </mc:AlternateContent>
  <bookViews>
    <workbookView xWindow="0" yWindow="0" windowWidth="28800" windowHeight="12300"/>
  </bookViews>
  <sheets>
    <sheet name="4 KETV." sheetId="6" r:id="rId1"/>
    <sheet name="3 KETV." sheetId="5" r:id="rId2"/>
    <sheet name="2 KETV." sheetId="4" r:id="rId3"/>
    <sheet name="Sheet1" sheetId="1" r:id="rId4"/>
    <sheet name="Sheet2" sheetId="2" r:id="rId5"/>
    <sheet name="Sheet3" sheetId="3" r:id="rId6"/>
  </sheets>
  <definedNames>
    <definedName name="_xlnm.Print_Titles" localSheetId="2">'2 KETV.'!$20:$30</definedName>
    <definedName name="_xlnm.Print_Titles" localSheetId="1">'3 KETV.'!$20:$30</definedName>
    <definedName name="_xlnm.Print_Titles" localSheetId="0">'4 KETV.'!$20:$30</definedName>
    <definedName name="_xlnm.Print_Titles" localSheetId="3">Sheet1!$20:$30</definedName>
  </definedNames>
  <calcPr calcId="162913" fullCalcOnLoad="1"/>
</workbook>
</file>

<file path=xl/calcChain.xml><?xml version="1.0" encoding="utf-8"?>
<calcChain xmlns="http://schemas.openxmlformats.org/spreadsheetml/2006/main">
  <c r="J172" i="6" l="1"/>
  <c r="I172" i="6"/>
  <c r="K163" i="6"/>
  <c r="L153" i="6"/>
  <c r="J153" i="6"/>
  <c r="I153" i="6"/>
  <c r="L151" i="6"/>
  <c r="J151" i="6"/>
  <c r="J150" i="6"/>
  <c r="I151" i="6"/>
  <c r="I150" i="6"/>
  <c r="L150" i="6"/>
  <c r="L144" i="6"/>
  <c r="J144" i="6"/>
  <c r="I144" i="6"/>
  <c r="L138" i="6"/>
  <c r="J138" i="6"/>
  <c r="I138" i="6"/>
  <c r="L134" i="6"/>
  <c r="J134" i="6"/>
  <c r="I134" i="6"/>
  <c r="L132" i="6"/>
  <c r="J132" i="6"/>
  <c r="I132" i="6"/>
  <c r="I131" i="6"/>
  <c r="L131" i="6"/>
  <c r="L130" i="6"/>
  <c r="L129" i="6"/>
  <c r="L125" i="6"/>
  <c r="J125" i="6"/>
  <c r="I125" i="6"/>
  <c r="I124" i="6"/>
  <c r="I119" i="6"/>
  <c r="L124" i="6"/>
  <c r="J124" i="6"/>
  <c r="L120" i="6"/>
  <c r="L119" i="6"/>
  <c r="L116" i="6"/>
  <c r="J120" i="6"/>
  <c r="J119" i="6"/>
  <c r="J116" i="6"/>
  <c r="I120" i="6"/>
  <c r="L117" i="6"/>
  <c r="J117" i="6"/>
  <c r="I117" i="6"/>
  <c r="I116" i="6"/>
  <c r="L114" i="6"/>
  <c r="J114" i="6"/>
  <c r="I114" i="6"/>
  <c r="L111" i="6"/>
  <c r="J111" i="6"/>
  <c r="J110" i="6"/>
  <c r="I111" i="6"/>
  <c r="I110" i="6"/>
  <c r="L110" i="6"/>
  <c r="L107" i="6"/>
  <c r="L100" i="6"/>
  <c r="J107" i="6"/>
  <c r="I107" i="6"/>
  <c r="L104" i="6"/>
  <c r="J104" i="6"/>
  <c r="I104" i="6"/>
  <c r="L101" i="6"/>
  <c r="J101" i="6"/>
  <c r="I101" i="6"/>
  <c r="I100" i="6"/>
  <c r="L98" i="6"/>
  <c r="J98" i="6"/>
  <c r="I98" i="6"/>
  <c r="L96" i="6"/>
  <c r="J96" i="6"/>
  <c r="I96" i="6"/>
  <c r="L94" i="6"/>
  <c r="J94" i="6"/>
  <c r="I94" i="6"/>
  <c r="I88" i="6"/>
  <c r="L92" i="6"/>
  <c r="J92" i="6"/>
  <c r="I92" i="6"/>
  <c r="L89" i="6"/>
  <c r="L88" i="6"/>
  <c r="J89" i="6"/>
  <c r="I89" i="6"/>
  <c r="J88" i="6"/>
  <c r="L85" i="6"/>
  <c r="J85" i="6"/>
  <c r="I85" i="6"/>
  <c r="I78" i="6"/>
  <c r="L82" i="6"/>
  <c r="J82" i="6"/>
  <c r="I82" i="6"/>
  <c r="L79" i="6"/>
  <c r="L78" i="6"/>
  <c r="J79" i="6"/>
  <c r="I79" i="6"/>
  <c r="J78" i="6"/>
  <c r="L74" i="6"/>
  <c r="J74" i="6"/>
  <c r="J73" i="6"/>
  <c r="I74" i="6"/>
  <c r="I73" i="6"/>
  <c r="L73" i="6"/>
  <c r="L71" i="6"/>
  <c r="J71" i="6"/>
  <c r="I71" i="6"/>
  <c r="L67" i="6"/>
  <c r="J67" i="6"/>
  <c r="J58" i="6"/>
  <c r="J57" i="6"/>
  <c r="I67" i="6"/>
  <c r="L63" i="6"/>
  <c r="J63" i="6"/>
  <c r="I63" i="6"/>
  <c r="L59" i="6"/>
  <c r="J59" i="6"/>
  <c r="I59" i="6"/>
  <c r="I58" i="6"/>
  <c r="I57" i="6"/>
  <c r="L58" i="6"/>
  <c r="L57" i="6"/>
  <c r="L40" i="6"/>
  <c r="K40" i="6"/>
  <c r="J40" i="6"/>
  <c r="J39" i="6"/>
  <c r="J31" i="6"/>
  <c r="I40" i="6"/>
  <c r="L39" i="6"/>
  <c r="L31" i="6"/>
  <c r="L163" i="6"/>
  <c r="K39" i="6"/>
  <c r="I39" i="6"/>
  <c r="L37" i="6"/>
  <c r="J37" i="6"/>
  <c r="I37" i="6"/>
  <c r="K33" i="6"/>
  <c r="J33" i="6"/>
  <c r="I33" i="6"/>
  <c r="L32" i="6"/>
  <c r="K32" i="6"/>
  <c r="J32" i="6"/>
  <c r="I32" i="6"/>
  <c r="K31" i="6"/>
  <c r="J172" i="5"/>
  <c r="I172" i="5"/>
  <c r="K163" i="5"/>
  <c r="L153" i="5"/>
  <c r="J153" i="5"/>
  <c r="I153" i="5"/>
  <c r="L151" i="5"/>
  <c r="J151" i="5"/>
  <c r="J150" i="5"/>
  <c r="I151" i="5"/>
  <c r="I150" i="5"/>
  <c r="L150" i="5"/>
  <c r="L144" i="5"/>
  <c r="J144" i="5"/>
  <c r="I144" i="5"/>
  <c r="L138" i="5"/>
  <c r="J138" i="5"/>
  <c r="I138" i="5"/>
  <c r="L134" i="5"/>
  <c r="J134" i="5"/>
  <c r="I134" i="5"/>
  <c r="L132" i="5"/>
  <c r="J132" i="5"/>
  <c r="I132" i="5"/>
  <c r="I131" i="5"/>
  <c r="I130" i="5"/>
  <c r="I129" i="5"/>
  <c r="L131" i="5"/>
  <c r="L130" i="5"/>
  <c r="L129" i="5"/>
  <c r="L125" i="5"/>
  <c r="J125" i="5"/>
  <c r="I125" i="5"/>
  <c r="L124" i="5"/>
  <c r="J124" i="5"/>
  <c r="I124" i="5"/>
  <c r="L120" i="5"/>
  <c r="L119" i="5"/>
  <c r="L116" i="5"/>
  <c r="J120" i="5"/>
  <c r="J119" i="5"/>
  <c r="J116" i="5"/>
  <c r="I120" i="5"/>
  <c r="I119" i="5"/>
  <c r="L117" i="5"/>
  <c r="J117" i="5"/>
  <c r="I117" i="5"/>
  <c r="I116" i="5"/>
  <c r="L114" i="5"/>
  <c r="J114" i="5"/>
  <c r="I114" i="5"/>
  <c r="L111" i="5"/>
  <c r="J111" i="5"/>
  <c r="I111" i="5"/>
  <c r="I110" i="5"/>
  <c r="L110" i="5"/>
  <c r="L107" i="5"/>
  <c r="L100" i="5"/>
  <c r="J107" i="5"/>
  <c r="I107" i="5"/>
  <c r="L104" i="5"/>
  <c r="J104" i="5"/>
  <c r="J100" i="5"/>
  <c r="I104" i="5"/>
  <c r="L101" i="5"/>
  <c r="J101" i="5"/>
  <c r="I101" i="5"/>
  <c r="I100" i="5"/>
  <c r="L98" i="5"/>
  <c r="J98" i="5"/>
  <c r="I98" i="5"/>
  <c r="L96" i="5"/>
  <c r="J96" i="5"/>
  <c r="I96" i="5"/>
  <c r="L94" i="5"/>
  <c r="J94" i="5"/>
  <c r="I94" i="5"/>
  <c r="I88" i="5"/>
  <c r="L92" i="5"/>
  <c r="J92" i="5"/>
  <c r="I92" i="5"/>
  <c r="L89" i="5"/>
  <c r="L88" i="5"/>
  <c r="J89" i="5"/>
  <c r="I89" i="5"/>
  <c r="J88" i="5"/>
  <c r="L85" i="5"/>
  <c r="J85" i="5"/>
  <c r="I85" i="5"/>
  <c r="I78" i="5"/>
  <c r="L82" i="5"/>
  <c r="J82" i="5"/>
  <c r="I82" i="5"/>
  <c r="L79" i="5"/>
  <c r="L78" i="5"/>
  <c r="J79" i="5"/>
  <c r="I79" i="5"/>
  <c r="J78" i="5"/>
  <c r="L74" i="5"/>
  <c r="J74" i="5"/>
  <c r="J73" i="5"/>
  <c r="I74" i="5"/>
  <c r="I73" i="5"/>
  <c r="L73" i="5"/>
  <c r="L71" i="5"/>
  <c r="J71" i="5"/>
  <c r="I71" i="5"/>
  <c r="L67" i="5"/>
  <c r="J67" i="5"/>
  <c r="J58" i="5"/>
  <c r="J57" i="5"/>
  <c r="I67" i="5"/>
  <c r="L63" i="5"/>
  <c r="J63" i="5"/>
  <c r="I63" i="5"/>
  <c r="L59" i="5"/>
  <c r="J59" i="5"/>
  <c r="I59" i="5"/>
  <c r="I58" i="5"/>
  <c r="I57" i="5"/>
  <c r="L58" i="5"/>
  <c r="L57" i="5"/>
  <c r="L40" i="5"/>
  <c r="L39" i="5"/>
  <c r="L31" i="5"/>
  <c r="L163" i="5"/>
  <c r="K40" i="5"/>
  <c r="J40" i="5"/>
  <c r="J39" i="5"/>
  <c r="I40" i="5"/>
  <c r="K39" i="5"/>
  <c r="I39" i="5"/>
  <c r="I31" i="5"/>
  <c r="I163" i="5"/>
  <c r="L37" i="5"/>
  <c r="J37" i="5"/>
  <c r="I37" i="5"/>
  <c r="K33" i="5"/>
  <c r="J33" i="5"/>
  <c r="I33" i="5"/>
  <c r="L32" i="5"/>
  <c r="K32" i="5"/>
  <c r="J32" i="5"/>
  <c r="I32" i="5"/>
  <c r="K31" i="5"/>
  <c r="J172" i="4"/>
  <c r="I172" i="4"/>
  <c r="K163" i="4"/>
  <c r="L153" i="4"/>
  <c r="J153" i="4"/>
  <c r="J150" i="4"/>
  <c r="I153" i="4"/>
  <c r="L151" i="4"/>
  <c r="J151" i="4"/>
  <c r="I151" i="4"/>
  <c r="I150" i="4"/>
  <c r="L150" i="4"/>
  <c r="L144" i="4"/>
  <c r="J144" i="4"/>
  <c r="I144" i="4"/>
  <c r="L138" i="4"/>
  <c r="J138" i="4"/>
  <c r="I138" i="4"/>
  <c r="L134" i="4"/>
  <c r="J134" i="4"/>
  <c r="I134" i="4"/>
  <c r="I131" i="4"/>
  <c r="L132" i="4"/>
  <c r="J132" i="4"/>
  <c r="I132" i="4"/>
  <c r="L131" i="4"/>
  <c r="L130" i="4"/>
  <c r="L129" i="4"/>
  <c r="L125" i="4"/>
  <c r="J125" i="4"/>
  <c r="I125" i="4"/>
  <c r="L124" i="4"/>
  <c r="J124" i="4"/>
  <c r="I124" i="4"/>
  <c r="L120" i="4"/>
  <c r="L119" i="4"/>
  <c r="L116" i="4"/>
  <c r="J120" i="4"/>
  <c r="J119" i="4"/>
  <c r="J116" i="4"/>
  <c r="I120" i="4"/>
  <c r="I119" i="4"/>
  <c r="I116" i="4"/>
  <c r="L117" i="4"/>
  <c r="J117" i="4"/>
  <c r="I117" i="4"/>
  <c r="L114" i="4"/>
  <c r="J114" i="4"/>
  <c r="I114" i="4"/>
  <c r="L111" i="4"/>
  <c r="L110" i="4"/>
  <c r="J111" i="4"/>
  <c r="J110" i="4"/>
  <c r="I111" i="4"/>
  <c r="I110" i="4"/>
  <c r="L107" i="4"/>
  <c r="L100" i="4"/>
  <c r="J107" i="4"/>
  <c r="I107" i="4"/>
  <c r="L104" i="4"/>
  <c r="J104" i="4"/>
  <c r="I104" i="4"/>
  <c r="L101" i="4"/>
  <c r="J101" i="4"/>
  <c r="I101" i="4"/>
  <c r="I100" i="4"/>
  <c r="L98" i="4"/>
  <c r="J98" i="4"/>
  <c r="I98" i="4"/>
  <c r="L96" i="4"/>
  <c r="J96" i="4"/>
  <c r="I96" i="4"/>
  <c r="L94" i="4"/>
  <c r="J94" i="4"/>
  <c r="I94" i="4"/>
  <c r="I88" i="4"/>
  <c r="L92" i="4"/>
  <c r="J92" i="4"/>
  <c r="I92" i="4"/>
  <c r="L89" i="4"/>
  <c r="L88" i="4"/>
  <c r="J89" i="4"/>
  <c r="I89" i="4"/>
  <c r="J88" i="4"/>
  <c r="L85" i="4"/>
  <c r="J85" i="4"/>
  <c r="I85" i="4"/>
  <c r="I78" i="4"/>
  <c r="L82" i="4"/>
  <c r="J82" i="4"/>
  <c r="I82" i="4"/>
  <c r="L79" i="4"/>
  <c r="L78" i="4"/>
  <c r="J79" i="4"/>
  <c r="I79" i="4"/>
  <c r="J78" i="4"/>
  <c r="L74" i="4"/>
  <c r="J74" i="4"/>
  <c r="J73" i="4"/>
  <c r="I74" i="4"/>
  <c r="I73" i="4"/>
  <c r="L73" i="4"/>
  <c r="L71" i="4"/>
  <c r="J71" i="4"/>
  <c r="I71" i="4"/>
  <c r="L67" i="4"/>
  <c r="J67" i="4"/>
  <c r="J58" i="4"/>
  <c r="J57" i="4"/>
  <c r="I67" i="4"/>
  <c r="L63" i="4"/>
  <c r="J63" i="4"/>
  <c r="I63" i="4"/>
  <c r="L59" i="4"/>
  <c r="J59" i="4"/>
  <c r="I59" i="4"/>
  <c r="I58" i="4"/>
  <c r="I57" i="4"/>
  <c r="L58" i="4"/>
  <c r="L57" i="4"/>
  <c r="L40" i="4"/>
  <c r="K40" i="4"/>
  <c r="J40" i="4"/>
  <c r="J39" i="4"/>
  <c r="I40" i="4"/>
  <c r="L39" i="4"/>
  <c r="K39" i="4"/>
  <c r="I39" i="4"/>
  <c r="I31" i="4"/>
  <c r="L37" i="4"/>
  <c r="J37" i="4"/>
  <c r="I37" i="4"/>
  <c r="K33" i="4"/>
  <c r="J33" i="4"/>
  <c r="I33" i="4"/>
  <c r="L32" i="4"/>
  <c r="K32" i="4"/>
  <c r="J32" i="4"/>
  <c r="I32" i="4"/>
  <c r="K31" i="4"/>
  <c r="L138" i="1"/>
  <c r="J138" i="1"/>
  <c r="I138" i="1"/>
  <c r="I32" i="1"/>
  <c r="J32" i="1"/>
  <c r="K32" i="1"/>
  <c r="I33" i="1"/>
  <c r="J33" i="1"/>
  <c r="K33" i="1"/>
  <c r="I37" i="1"/>
  <c r="J37" i="1"/>
  <c r="L37" i="1"/>
  <c r="L32" i="1"/>
  <c r="I40" i="1"/>
  <c r="I39" i="1"/>
  <c r="J40" i="1"/>
  <c r="J39" i="1"/>
  <c r="K40" i="1"/>
  <c r="K39" i="1"/>
  <c r="L40" i="1"/>
  <c r="L39" i="1"/>
  <c r="I59" i="1"/>
  <c r="J59" i="1"/>
  <c r="L59" i="1"/>
  <c r="L58" i="1"/>
  <c r="L57" i="1"/>
  <c r="I63" i="1"/>
  <c r="J63" i="1"/>
  <c r="L63" i="1"/>
  <c r="I67" i="1"/>
  <c r="I58" i="1"/>
  <c r="I57" i="1"/>
  <c r="J67" i="1"/>
  <c r="L67" i="1"/>
  <c r="I71" i="1"/>
  <c r="J71" i="1"/>
  <c r="L71" i="1"/>
  <c r="I74" i="1"/>
  <c r="I73" i="1"/>
  <c r="J74" i="1"/>
  <c r="J73" i="1"/>
  <c r="L74" i="1"/>
  <c r="L73" i="1"/>
  <c r="I79" i="1"/>
  <c r="I78" i="1"/>
  <c r="J79" i="1"/>
  <c r="L79" i="1"/>
  <c r="I82" i="1"/>
  <c r="J82" i="1"/>
  <c r="J78" i="1"/>
  <c r="L82" i="1"/>
  <c r="I85" i="1"/>
  <c r="J85" i="1"/>
  <c r="L85" i="1"/>
  <c r="L78" i="1"/>
  <c r="I89" i="1"/>
  <c r="J89" i="1"/>
  <c r="L89" i="1"/>
  <c r="I92" i="1"/>
  <c r="J92" i="1"/>
  <c r="L92" i="1"/>
  <c r="I94" i="1"/>
  <c r="J94" i="1"/>
  <c r="J88" i="1"/>
  <c r="L94" i="1"/>
  <c r="I96" i="1"/>
  <c r="J96" i="1"/>
  <c r="L96" i="1"/>
  <c r="L88" i="1"/>
  <c r="I98" i="1"/>
  <c r="J98" i="1"/>
  <c r="L98" i="1"/>
  <c r="I101" i="1"/>
  <c r="I100" i="1"/>
  <c r="J101" i="1"/>
  <c r="L101" i="1"/>
  <c r="I104" i="1"/>
  <c r="J104" i="1"/>
  <c r="J100" i="1"/>
  <c r="L104" i="1"/>
  <c r="I107" i="1"/>
  <c r="J107" i="1"/>
  <c r="L107" i="1"/>
  <c r="I111" i="1"/>
  <c r="J111" i="1"/>
  <c r="L111" i="1"/>
  <c r="I114" i="1"/>
  <c r="J114" i="1"/>
  <c r="J110" i="1"/>
  <c r="L114" i="1"/>
  <c r="I117" i="1"/>
  <c r="J117" i="1"/>
  <c r="L117" i="1"/>
  <c r="I120" i="1"/>
  <c r="J120" i="1"/>
  <c r="L120" i="1"/>
  <c r="I125" i="1"/>
  <c r="I124" i="1"/>
  <c r="J125" i="1"/>
  <c r="J124" i="1"/>
  <c r="J119" i="1"/>
  <c r="L125" i="1"/>
  <c r="L124" i="1"/>
  <c r="L119" i="1"/>
  <c r="L116" i="1"/>
  <c r="I132" i="1"/>
  <c r="J132" i="1"/>
  <c r="L132" i="1"/>
  <c r="I134" i="1"/>
  <c r="J134" i="1"/>
  <c r="L134" i="1"/>
  <c r="L131" i="1"/>
  <c r="L130" i="1"/>
  <c r="L129" i="1"/>
  <c r="I144" i="1"/>
  <c r="J144" i="1"/>
  <c r="L144" i="1"/>
  <c r="I151" i="1"/>
  <c r="I150" i="1"/>
  <c r="J151" i="1"/>
  <c r="L151" i="1"/>
  <c r="I153" i="1"/>
  <c r="J153" i="1"/>
  <c r="L153" i="1"/>
  <c r="I172" i="1"/>
  <c r="J172" i="1"/>
  <c r="L110" i="1"/>
  <c r="L150" i="1"/>
  <c r="I119" i="1"/>
  <c r="I116" i="1"/>
  <c r="J150" i="1"/>
  <c r="I88" i="1"/>
  <c r="I131" i="1"/>
  <c r="J58" i="1"/>
  <c r="J57" i="1"/>
  <c r="L100" i="1"/>
  <c r="K31" i="1"/>
  <c r="K163" i="1"/>
  <c r="J131" i="1"/>
  <c r="J130" i="1"/>
  <c r="J129" i="1"/>
  <c r="I130" i="1"/>
  <c r="I129" i="1"/>
  <c r="I110" i="1"/>
  <c r="I31" i="1"/>
  <c r="I163" i="1"/>
  <c r="J116" i="1"/>
  <c r="J31" i="1"/>
  <c r="L31" i="1"/>
  <c r="L163" i="1"/>
  <c r="J163" i="1"/>
  <c r="J100" i="4"/>
  <c r="J131" i="4"/>
  <c r="J130" i="4"/>
  <c r="J129" i="4"/>
  <c r="J31" i="4"/>
  <c r="J163" i="4"/>
  <c r="I163" i="4"/>
  <c r="L31" i="4"/>
  <c r="L163" i="4"/>
  <c r="I130" i="4"/>
  <c r="I129" i="4"/>
  <c r="J131" i="5"/>
  <c r="J130" i="5"/>
  <c r="J129" i="5"/>
  <c r="J110" i="5"/>
  <c r="J31" i="5"/>
  <c r="J163" i="5"/>
  <c r="J131" i="6"/>
  <c r="J130" i="6"/>
  <c r="J129" i="6"/>
  <c r="J100" i="6"/>
  <c r="I31" i="6"/>
  <c r="I130" i="6"/>
  <c r="I129" i="6"/>
  <c r="I163" i="6"/>
  <c r="J163" i="6"/>
</calcChain>
</file>

<file path=xl/sharedStrings.xml><?xml version="1.0" encoding="utf-8"?>
<sst xmlns="http://schemas.openxmlformats.org/spreadsheetml/2006/main" count="1212" uniqueCount="153">
  <si>
    <t>Forma Nr. 4 patvirtinta</t>
  </si>
  <si>
    <t>Lietuvos Respublikos finansų ministro</t>
  </si>
  <si>
    <t>2008 m. gruodžio 31 d. įsakymu Nr. 1K-465</t>
  </si>
  <si>
    <t>(Lietuvos Respublikos finansų ministro</t>
  </si>
  <si>
    <t>(įstaigos pavadinimas, kodas Juridinių asmenų registre, adresas)</t>
  </si>
  <si>
    <t xml:space="preserve">                            MOKĖTINŲ IR GAUTINŲ SUMŲ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</si>
  <si>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</si>
  <si>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</si>
  <si>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</si>
  <si>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</si>
  <si>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</si>
  <si>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</si>
  <si>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</si>
  <si>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</si>
  <si>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</si>
  <si>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</si>
  <si>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</si>
  <si>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</si>
  <si>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</si>
  <si>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</si>
  <si>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</si>
  <si>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</si>
  <si>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</si>
  <si>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</si>
  <si>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</si>
  <si>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</si>
  <si>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</si>
  <si>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</si>
  <si>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</si>
  <si>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</si>
  <si>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</si>
  <si>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</si>
  <si>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</si>
  <si>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</si>
  <si>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</si>
  <si>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</si>
  <si>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</si>
  <si>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</si>
  <si>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</si>
  <si>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</si>
  <si>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</si>
  <si>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</si>
  <si>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</si>
  <si>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</si>
  <si>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</si>
  <si>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</si>
  <si>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</si>
  <si>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</si>
  <si>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</si>
  <si>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</si>
  <si>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</si>
  <si>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</si>
  <si>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</si>
  <si>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</si>
  <si>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</si>
  <si>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</si>
  <si>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</si>
  <si>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</si>
  <si>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</si>
  <si>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</si>
  <si>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</si>
  <si>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</si>
  <si>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</si>
  <si>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</si>
  <si>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</si>
  <si>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</si>
  <si>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</si>
  <si>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</si>
  <si>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</si>
  <si>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</si>
  <si>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</si>
  <si>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</si>
  <si>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</si>
  <si>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</si>
  <si>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</si>
  <si>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</si>
  <si>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</si>
  <si>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</si>
  <si>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</si>
  <si>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</si>
  <si>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</si>
  <si>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</si>
  <si>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</si>
  <si>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</si>
  <si>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</si>
  <si>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</si>
  <si>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</si>
  <si>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</si>
  <si>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</si>
  <si>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</si>
  <si>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</si>
  <si>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</si>
  <si>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</si>
  <si>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</si>
  <si>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</si>
  <si>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</si>
  <si>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</si>
  <si>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</si>
  <si>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</si>
  <si>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</si>
  <si>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</si>
  <si>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</si>
  <si>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</si>
  <si>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</si>
  <si>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</si>
  <si>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</si>
  <si>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</si>
  <si>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</si>
  <si>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</si>
  <si>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</si>
  <si>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</si>
  <si>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</si>
  <si>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</si>
  <si>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</si>
  <si>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</si>
  <si>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</si>
  <si>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</si>
  <si>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</si>
  <si>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</si>
  <si>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</si>
  <si>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</si>
  <si>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</si>
  <si>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</si>
  <si>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</si>
  <si>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</si>
  <si>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</si>
  <si>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Pagaminta produkcija</t>
  </si>
  <si>
    <t>Pirktos prekes, skirtos parduoti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</si>
  <si>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</si>
  <si>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</si>
  <si>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</si>
  <si>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</si>
  <si>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</si>
  <si>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</si>
  <si>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</si>
  <si>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</si>
  <si>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Socialinė parama (soc. paramos pašalpos)</t>
  </si>
  <si>
    <t>Nebaigta gamyba</t>
  </si>
  <si>
    <t>(vyriausiasis buhalteris (buhalteris))                                                           (parašas)                                (vardas, pavardė)</t>
  </si>
  <si>
    <t>Karinės atsargos</t>
  </si>
  <si>
    <t>2016 m. gruodžio 16 d. įsakymo Nr. 1K-455 redakcija)</t>
  </si>
  <si>
    <t>(metinė, ketvirtinė)</t>
  </si>
  <si>
    <t>Savivaldybės administracijos direktorius                                                                                               Saulius Budinas</t>
  </si>
  <si>
    <t>Finansų ir turto departamento direktorė                                                                                               Aldona Špučienė</t>
  </si>
  <si>
    <t xml:space="preserve">                                                ketvirtinė</t>
  </si>
  <si>
    <t xml:space="preserve">                                        Klaipėdos miesto savivaldybės administracija, 188710823</t>
  </si>
  <si>
    <t xml:space="preserve">    2017 M. BIRŽELIO 30 D.</t>
  </si>
  <si>
    <t xml:space="preserve">                             2017-07-24 Nr.2K</t>
  </si>
  <si>
    <t xml:space="preserve">    2017 M. RUGSĖJO 30 D.</t>
  </si>
  <si>
    <t xml:space="preserve">                             2017-10-23 Nr.3K</t>
  </si>
  <si>
    <t xml:space="preserve">    2017 M. GRUODŽIO 31 D.</t>
  </si>
  <si>
    <t xml:space="preserve">                             2018-02-01 Nr.4K</t>
  </si>
  <si>
    <t xml:space="preserve">                                                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</si>
</sst>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7">
    <font>
      <sz val="10"/>
      <name val="Arial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LT"/>
      <charset val="18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hidden="1"/>
    </xf>
    <xf numFmtId="172" fontId="1" fillId="0" borderId="4" xfId="0" applyNumberFormat="1" applyFont="1" applyBorder="1" applyProtection="1">
      <protection locked="0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172" fontId="1" fillId="0" borderId="4" xfId="0" applyNumberFormat="1" applyFont="1" applyBorder="1" applyAlignment="1" applyProtection="1">
      <alignment horizontal="right" vertical="center"/>
      <protection hidden="1"/>
    </xf>
    <xf numFmtId="172" fontId="1" fillId="0" borderId="4" xfId="0" applyNumberFormat="1" applyFont="1" applyBorder="1" applyAlignment="1" applyProtection="1">
      <alignment horizontal="right" vertical="center" wrapText="1"/>
      <protection hidden="1"/>
    </xf>
    <xf numFmtId="172" fontId="2" fillId="0" borderId="4" xfId="0" applyNumberFormat="1" applyFont="1" applyBorder="1" applyAlignment="1" applyProtection="1">
      <alignment horizontal="right" vertical="center"/>
      <protection hidden="1"/>
    </xf>
    <xf numFmtId="172" fontId="2" fillId="0" borderId="4" xfId="0" applyNumberFormat="1" applyFont="1" applyBorder="1" applyAlignment="1" applyProtection="1">
      <alignment horizontal="right" vertical="center"/>
      <protection locked="0"/>
    </xf>
    <xf numFmtId="172" fontId="2" fillId="0" borderId="5" xfId="0" applyNumberFormat="1" applyFont="1" applyBorder="1" applyAlignment="1" applyProtection="1">
      <alignment horizontal="right"/>
      <protection hidden="1"/>
    </xf>
    <xf numFmtId="172" fontId="2" fillId="0" borderId="5" xfId="0" applyNumberFormat="1" applyFont="1" applyBorder="1" applyAlignment="1" applyProtection="1">
      <alignment horizontal="right" vertical="center"/>
      <protection hidden="1"/>
    </xf>
    <xf numFmtId="172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1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1" fillId="0" borderId="1" xfId="0" applyNumberFormat="1" applyFont="1" applyBorder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0" xfId="0" applyFont="1" applyAlignment="1" applyProtection="1">
      <alignment wrapText="1"/>
      <protection hidden="1"/>
    </xf>
    <xf numFmtId="0" fontId="1" fillId="0" borderId="1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6" xfId="0" applyFont="1" applyBorder="1" applyAlignment="1" applyProtection="1">
      <alignment horizontal="centerContinuous" vertical="center" wrapText="1"/>
      <protection hidden="1"/>
    </xf>
    <xf numFmtId="0" fontId="0" fillId="0" borderId="6" xfId="0" applyBorder="1" applyAlignment="1">
      <alignment horizontal="centerContinuous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" fillId="0" borderId="6" xfId="0" applyFont="1" applyBorder="1" applyAlignment="1" applyProtection="1">
      <alignment horizontal="centerContinuous" vertical="center"/>
      <protection hidden="1"/>
    </xf>
    <xf numFmtId="0" fontId="0" fillId="0" borderId="6" xfId="0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protection locked="0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/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vertical="center" wrapText="1"/>
      <protection hidden="1"/>
    </xf>
    <xf numFmtId="172" fontId="1" fillId="0" borderId="4" xfId="0" applyNumberFormat="1" applyFont="1" applyFill="1" applyBorder="1" applyAlignment="1" applyProtection="1">
      <alignment horizontal="right" vertical="center"/>
      <protection hidden="1"/>
    </xf>
    <xf numFmtId="172" fontId="1" fillId="0" borderId="4" xfId="0" applyNumberFormat="1" applyFont="1" applyFill="1" applyBorder="1" applyAlignment="1" applyProtection="1">
      <alignment horizontal="right" vertical="center"/>
      <protection locked="0"/>
    </xf>
    <xf numFmtId="172" fontId="5" fillId="0" borderId="4" xfId="0" applyNumberFormat="1" applyFont="1" applyBorder="1" applyAlignment="1" applyProtection="1">
      <alignment horizontal="right" vertical="center"/>
      <protection locked="0"/>
    </xf>
    <xf numFmtId="172" fontId="5" fillId="0" borderId="4" xfId="1" applyNumberFormat="1" applyFont="1" applyFill="1" applyBorder="1" applyAlignment="1" applyProtection="1">
      <alignment vertical="center"/>
      <protection locked="0"/>
    </xf>
    <xf numFmtId="172" fontId="5" fillId="0" borderId="4" xfId="1" applyNumberFormat="1" applyFont="1" applyBorder="1" applyAlignment="1" applyProtection="1">
      <alignment horizontal="right" vertical="center"/>
      <protection locked="0"/>
    </xf>
    <xf numFmtId="172" fontId="3" fillId="0" borderId="4" xfId="0" applyNumberFormat="1" applyFont="1" applyBorder="1" applyAlignment="1" applyProtection="1">
      <alignment horizontal="right" vertical="center"/>
      <protection locked="0"/>
    </xf>
    <xf numFmtId="172" fontId="3" fillId="0" borderId="5" xfId="0" applyNumberFormat="1" applyFont="1" applyBorder="1" applyAlignment="1" applyProtection="1">
      <alignment horizontal="right" vertical="center"/>
      <protection locked="0"/>
    </xf>
    <xf numFmtId="172" fontId="5" fillId="0" borderId="4" xfId="1" applyNumberFormat="1" applyFont="1" applyFill="1" applyBorder="1" applyAlignment="1" applyProtection="1">
      <alignment horizontal="right" vertical="center"/>
      <protection locked="0"/>
    </xf>
    <xf numFmtId="172" fontId="5" fillId="0" borderId="4" xfId="0" applyNumberFormat="1" applyFont="1" applyBorder="1" applyProtection="1">
      <protection locked="0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4" xfId="0" applyBorder="1" applyAlignment="1">
      <alignment horizontal="right" wrapText="1"/>
    </xf>
    <xf numFmtId="0" fontId="1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" fillId="0" borderId="9" xfId="0" quotePrefix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abSelected="1" topLeftCell="B1" workbookViewId="0">
      <selection activeCell="J17" sqref="J17"/>
    </sheetView>
  </sheetViews>
  <sheetFormatPr defaultRowHeight="12.75"/>
  <cols>
    <col min="1" max="1" width="5" style="3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>
      <c r="I1" s="63" t="s">
        <v>0</v>
      </c>
      <c r="J1" s="64"/>
      <c r="K1" s="64"/>
      <c r="L1" s="64"/>
      <c r="M1" s="36"/>
      <c r="N1" s="36"/>
    </row>
    <row r="2" spans="2:14">
      <c r="I2" s="63" t="s">
        <v>1</v>
      </c>
      <c r="J2" s="64"/>
      <c r="K2" s="64"/>
      <c r="L2" s="64"/>
      <c r="M2" s="36"/>
      <c r="N2" s="36"/>
    </row>
    <row r="3" spans="2:14">
      <c r="I3" s="65" t="s">
        <v>2</v>
      </c>
      <c r="J3" s="64"/>
      <c r="K3" s="64"/>
      <c r="L3" s="64"/>
      <c r="M3" s="7"/>
      <c r="N3" s="7"/>
    </row>
    <row r="4" spans="2:14">
      <c r="I4" s="65" t="s">
        <v>3</v>
      </c>
      <c r="J4" s="64"/>
      <c r="K4" s="64"/>
      <c r="L4" s="64"/>
      <c r="M4" s="7"/>
      <c r="N4" s="7"/>
    </row>
    <row r="5" spans="2:14" ht="24.75" customHeight="1">
      <c r="I5" s="66" t="s">
        <v>140</v>
      </c>
      <c r="J5" s="67"/>
      <c r="K5" s="67"/>
      <c r="L5" s="67"/>
      <c r="M5" s="7"/>
      <c r="N5" s="7"/>
    </row>
    <row r="6" spans="2:14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4">
      <c r="B7" s="2"/>
      <c r="C7" s="2"/>
      <c r="D7" s="68" t="s">
        <v>145</v>
      </c>
      <c r="E7" s="69"/>
      <c r="F7" s="69"/>
      <c r="G7" s="69"/>
      <c r="H7" s="69"/>
      <c r="I7" s="69"/>
      <c r="J7" s="69"/>
      <c r="K7" s="69"/>
      <c r="L7" s="69"/>
      <c r="M7" s="69"/>
    </row>
    <row r="8" spans="2:14">
      <c r="B8" s="2"/>
      <c r="C8" s="2"/>
      <c r="D8" s="43" t="s">
        <v>4</v>
      </c>
      <c r="E8" s="43"/>
      <c r="F8" s="43"/>
      <c r="G8" s="43"/>
      <c r="H8" s="43"/>
      <c r="I8" s="43"/>
      <c r="J8" s="43"/>
      <c r="K8" s="43"/>
      <c r="L8" s="44"/>
      <c r="M8" s="44"/>
    </row>
    <row r="9" spans="2:14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4">
      <c r="B10" s="2"/>
      <c r="C10" s="2"/>
      <c r="D10" s="2"/>
      <c r="E10" s="2"/>
      <c r="F10" s="50" t="s">
        <v>5</v>
      </c>
      <c r="G10" s="50"/>
      <c r="H10" s="50"/>
      <c r="I10" s="50"/>
      <c r="J10" s="50"/>
      <c r="K10" s="50"/>
      <c r="L10" s="2"/>
    </row>
    <row r="11" spans="2:1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4">
      <c r="B12" s="2"/>
      <c r="C12" s="2"/>
      <c r="D12" s="2"/>
      <c r="E12" s="2"/>
      <c r="F12" s="2"/>
      <c r="G12" s="2"/>
      <c r="H12" s="70" t="s">
        <v>150</v>
      </c>
      <c r="I12" s="71"/>
      <c r="J12" s="71"/>
      <c r="K12" s="71"/>
      <c r="L12" s="2"/>
    </row>
    <row r="13" spans="2:1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4">
      <c r="B14" s="2"/>
      <c r="C14" s="2"/>
      <c r="D14" s="2"/>
      <c r="E14" s="2"/>
      <c r="F14" s="2"/>
      <c r="G14" s="2"/>
      <c r="H14" s="68" t="s">
        <v>152</v>
      </c>
      <c r="I14" s="69"/>
      <c r="J14" s="69"/>
      <c r="K14" s="69"/>
      <c r="L14" s="2"/>
    </row>
    <row r="15" spans="2:14">
      <c r="B15" s="2"/>
      <c r="C15" s="2"/>
      <c r="D15" s="2"/>
      <c r="E15" s="2"/>
      <c r="F15" s="2"/>
      <c r="G15" s="2"/>
      <c r="H15" s="46" t="s">
        <v>141</v>
      </c>
      <c r="I15" s="47"/>
      <c r="J15" s="47"/>
      <c r="K15" s="47"/>
      <c r="L15" s="2"/>
    </row>
    <row r="16" spans="2:14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B17" s="2"/>
      <c r="C17" s="2"/>
      <c r="D17" s="2"/>
      <c r="E17" s="2"/>
      <c r="F17" s="2"/>
      <c r="G17" s="2"/>
      <c r="H17" s="49" t="s">
        <v>6</v>
      </c>
      <c r="I17" s="49"/>
      <c r="J17" s="49"/>
      <c r="K17" s="2"/>
      <c r="L17" s="2"/>
    </row>
    <row r="18" spans="1:12">
      <c r="B18" s="2"/>
      <c r="C18" s="2"/>
      <c r="D18" s="2"/>
      <c r="E18" s="2"/>
      <c r="F18" s="2"/>
      <c r="G18" s="2"/>
      <c r="H18" s="72" t="s">
        <v>151</v>
      </c>
      <c r="I18" s="67"/>
      <c r="J18" s="67"/>
      <c r="K18" s="67"/>
      <c r="L18" s="2"/>
    </row>
    <row r="19" spans="1:12">
      <c r="B19" s="2"/>
      <c r="C19" s="2"/>
      <c r="D19" s="2"/>
      <c r="E19" s="2"/>
      <c r="F19" s="2"/>
      <c r="G19" s="2"/>
      <c r="H19" s="2" t="s">
        <v>7</v>
      </c>
      <c r="I19" s="2"/>
      <c r="J19" s="2"/>
      <c r="K19" s="2"/>
      <c r="L19" s="2"/>
    </row>
    <row r="20" spans="1:12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8</v>
      </c>
    </row>
    <row r="21" spans="1:12">
      <c r="B21" s="2"/>
      <c r="C21" s="2"/>
      <c r="D21" s="2"/>
      <c r="E21" s="2"/>
      <c r="F21" s="2"/>
      <c r="G21" s="2"/>
      <c r="H21" s="2"/>
      <c r="I21" s="73" t="s">
        <v>9</v>
      </c>
      <c r="J21" s="74"/>
      <c r="K21" s="75"/>
      <c r="L21" s="34">
        <v>21</v>
      </c>
    </row>
    <row r="22" spans="1:12">
      <c r="B22" s="2"/>
      <c r="C22" s="2"/>
      <c r="D22" s="2"/>
      <c r="E22" s="2"/>
      <c r="F22" s="2"/>
      <c r="G22" s="2"/>
      <c r="H22" s="2"/>
      <c r="I22" s="73" t="s">
        <v>10</v>
      </c>
      <c r="J22" s="74"/>
      <c r="K22" s="75"/>
      <c r="L22" s="4"/>
    </row>
    <row r="23" spans="1:12">
      <c r="B23" s="2"/>
      <c r="C23" s="2"/>
      <c r="D23" s="2"/>
      <c r="E23" s="2"/>
      <c r="F23" s="2"/>
      <c r="G23" s="2"/>
      <c r="H23" s="2"/>
      <c r="I23" s="76" t="s">
        <v>11</v>
      </c>
      <c r="J23" s="77"/>
      <c r="K23" s="78"/>
      <c r="L23" s="34"/>
    </row>
    <row r="24" spans="1:12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12</v>
      </c>
    </row>
    <row r="25" spans="1:12">
      <c r="B25" s="82" t="s">
        <v>13</v>
      </c>
      <c r="C25" s="83"/>
      <c r="D25" s="83"/>
      <c r="E25" s="83"/>
      <c r="F25" s="83"/>
      <c r="G25" s="84"/>
      <c r="H25" s="90" t="s">
        <v>14</v>
      </c>
      <c r="I25" s="45" t="s">
        <v>15</v>
      </c>
      <c r="J25" s="45"/>
      <c r="K25" s="45"/>
      <c r="L25" s="39"/>
    </row>
    <row r="26" spans="1:12">
      <c r="B26" s="85"/>
      <c r="C26" s="71"/>
      <c r="D26" s="71"/>
      <c r="E26" s="71"/>
      <c r="F26" s="71"/>
      <c r="G26" s="86"/>
      <c r="H26" s="91"/>
      <c r="I26" s="40" t="s">
        <v>16</v>
      </c>
      <c r="J26" s="41"/>
      <c r="K26" s="41"/>
      <c r="L26" s="42"/>
    </row>
    <row r="27" spans="1:12" ht="22.5" customHeight="1">
      <c r="B27" s="85"/>
      <c r="C27" s="71"/>
      <c r="D27" s="71"/>
      <c r="E27" s="71"/>
      <c r="F27" s="71"/>
      <c r="G27" s="86"/>
      <c r="H27" s="91"/>
      <c r="I27" s="90" t="s">
        <v>17</v>
      </c>
      <c r="J27" s="38" t="s">
        <v>18</v>
      </c>
      <c r="K27" s="45"/>
      <c r="L27" s="39"/>
    </row>
    <row r="28" spans="1:12" ht="26.25" customHeight="1">
      <c r="B28" s="85"/>
      <c r="C28" s="71"/>
      <c r="D28" s="71"/>
      <c r="E28" s="71"/>
      <c r="F28" s="71"/>
      <c r="G28" s="86"/>
      <c r="H28" s="91"/>
      <c r="I28" s="91"/>
      <c r="J28" s="90" t="s">
        <v>19</v>
      </c>
      <c r="K28" s="38" t="s">
        <v>20</v>
      </c>
      <c r="L28" s="39"/>
    </row>
    <row r="29" spans="1:12" ht="17.25" customHeight="1">
      <c r="B29" s="87"/>
      <c r="C29" s="88"/>
      <c r="D29" s="88"/>
      <c r="E29" s="88"/>
      <c r="F29" s="88"/>
      <c r="G29" s="89"/>
      <c r="H29" s="92"/>
      <c r="I29" s="92"/>
      <c r="J29" s="92"/>
      <c r="K29" s="8" t="s">
        <v>21</v>
      </c>
      <c r="L29" s="8" t="s">
        <v>22</v>
      </c>
    </row>
    <row r="30" spans="1:12" ht="11.25" customHeight="1">
      <c r="B30" s="40">
        <v>1</v>
      </c>
      <c r="C30" s="41"/>
      <c r="D30" s="41"/>
      <c r="E30" s="41"/>
      <c r="F30" s="41"/>
      <c r="G30" s="42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>
      <c r="A31" s="31">
        <v>1</v>
      </c>
      <c r="B31" s="28">
        <v>2</v>
      </c>
      <c r="C31" s="25"/>
      <c r="D31" s="25"/>
      <c r="E31" s="25"/>
      <c r="F31" s="25"/>
      <c r="G31" s="25"/>
      <c r="H31" s="27" t="s">
        <v>23</v>
      </c>
      <c r="I31" s="22">
        <f>I32+I39+I57+I73+I78+I88+I100+I110+I116</f>
        <v>2064.9</v>
      </c>
      <c r="J31" s="22">
        <f>J32+J39+J57+J73+J78+J88+J100+J110+J116</f>
        <v>1832.6000000000001</v>
      </c>
      <c r="K31" s="23">
        <f>K32+K39</f>
        <v>0</v>
      </c>
      <c r="L31" s="22">
        <f>L32+L39+L57+L73+L78+L88+L100+L110+L116</f>
        <v>0</v>
      </c>
    </row>
    <row r="32" spans="1:12" ht="21">
      <c r="A32" s="31">
        <v>2</v>
      </c>
      <c r="B32" s="30">
        <v>2</v>
      </c>
      <c r="C32" s="30">
        <v>1</v>
      </c>
      <c r="D32" s="13"/>
      <c r="E32" s="13"/>
      <c r="F32" s="13"/>
      <c r="G32" s="13"/>
      <c r="H32" s="29" t="s">
        <v>24</v>
      </c>
      <c r="I32" s="20">
        <f>I34+I36+I38</f>
        <v>110.69999999999999</v>
      </c>
      <c r="J32" s="20">
        <f>J34+J36+J38</f>
        <v>126.5</v>
      </c>
      <c r="K32" s="20">
        <f>K34+K36</f>
        <v>0</v>
      </c>
      <c r="L32" s="20">
        <f>L37</f>
        <v>0</v>
      </c>
    </row>
    <row r="33" spans="1:12">
      <c r="A33" s="31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6" t="s">
        <v>25</v>
      </c>
      <c r="I33" s="18">
        <f>I34+I36</f>
        <v>82.6</v>
      </c>
      <c r="J33" s="18">
        <f>J34+J36</f>
        <v>96.5</v>
      </c>
      <c r="K33" s="18">
        <f>K34+K36</f>
        <v>0</v>
      </c>
      <c r="L33" s="13" t="s">
        <v>26</v>
      </c>
    </row>
    <row r="34" spans="1:12">
      <c r="A34" s="31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6" t="s">
        <v>27</v>
      </c>
      <c r="I34" s="24">
        <v>82.6</v>
      </c>
      <c r="J34" s="24">
        <v>96.5</v>
      </c>
      <c r="K34" s="24"/>
      <c r="L34" s="13" t="s">
        <v>26</v>
      </c>
    </row>
    <row r="35" spans="1:12" ht="21" customHeight="1">
      <c r="A35" s="31">
        <v>5</v>
      </c>
      <c r="B35" s="13"/>
      <c r="C35" s="13"/>
      <c r="D35" s="13"/>
      <c r="E35" s="13"/>
      <c r="F35" s="13"/>
      <c r="G35" s="13"/>
      <c r="H35" s="26" t="s">
        <v>28</v>
      </c>
      <c r="I35" s="24">
        <v>1.5</v>
      </c>
      <c r="J35" s="24">
        <v>0.1</v>
      </c>
      <c r="K35" s="24"/>
      <c r="L35" s="13" t="s">
        <v>26</v>
      </c>
    </row>
    <row r="36" spans="1:12">
      <c r="A36" s="31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6" t="s">
        <v>29</v>
      </c>
      <c r="I36" s="24"/>
      <c r="J36" s="24"/>
      <c r="K36" s="24"/>
      <c r="L36" s="13" t="s">
        <v>26</v>
      </c>
    </row>
    <row r="37" spans="1:12">
      <c r="A37" s="31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6" t="s">
        <v>30</v>
      </c>
      <c r="I37" s="18">
        <f>I38</f>
        <v>28.1</v>
      </c>
      <c r="J37" s="18">
        <f>J38</f>
        <v>30</v>
      </c>
      <c r="K37" s="13" t="s">
        <v>26</v>
      </c>
      <c r="L37" s="18">
        <f>L38</f>
        <v>0</v>
      </c>
    </row>
    <row r="38" spans="1:12">
      <c r="A38" s="31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6" t="s">
        <v>30</v>
      </c>
      <c r="I38" s="24">
        <v>28.1</v>
      </c>
      <c r="J38" s="24">
        <v>30</v>
      </c>
      <c r="K38" s="13" t="s">
        <v>26</v>
      </c>
      <c r="L38" s="14"/>
    </row>
    <row r="39" spans="1:12" ht="21">
      <c r="A39" s="31">
        <v>9</v>
      </c>
      <c r="B39" s="30">
        <v>2</v>
      </c>
      <c r="C39" s="30">
        <v>2</v>
      </c>
      <c r="D39" s="13"/>
      <c r="E39" s="13"/>
      <c r="F39" s="13"/>
      <c r="G39" s="13"/>
      <c r="H39" s="29" t="s">
        <v>31</v>
      </c>
      <c r="I39" s="20">
        <f>I40</f>
        <v>1486.5</v>
      </c>
      <c r="J39" s="20">
        <f>J40</f>
        <v>1479.5</v>
      </c>
      <c r="K39" s="20">
        <f>K40</f>
        <v>0</v>
      </c>
      <c r="L39" s="20">
        <f>L40</f>
        <v>0</v>
      </c>
    </row>
    <row r="40" spans="1:12" ht="18" customHeight="1">
      <c r="A40" s="31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6" t="s">
        <v>31</v>
      </c>
      <c r="I40" s="18">
        <f>I41+I42+I43+I44+I45+I46+I47+I48+I49+I50+I51+I52+I53+I54+I55+I56</f>
        <v>1486.5</v>
      </c>
      <c r="J40" s="18">
        <f>J41+J42+J43+J44+J45+J46+J47+J48+J49+J50+J51+J52+J53+J54+J55+J56</f>
        <v>1479.5</v>
      </c>
      <c r="K40" s="18">
        <f>K48</f>
        <v>0</v>
      </c>
      <c r="L40" s="18">
        <f>L41+L42+L43+L44+L45+L46+L47+L49+L50+L51+L52+L53+L54+L55+L56</f>
        <v>0</v>
      </c>
    </row>
    <row r="41" spans="1:12">
      <c r="A41" s="31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6" t="s">
        <v>32</v>
      </c>
      <c r="I41" s="56">
        <v>36.299999999999997</v>
      </c>
      <c r="J41" s="57">
        <v>26.2</v>
      </c>
      <c r="K41" s="13" t="s">
        <v>26</v>
      </c>
      <c r="L41" s="24"/>
    </row>
    <row r="42" spans="1:12" ht="22.5">
      <c r="A42" s="31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6" t="s">
        <v>33</v>
      </c>
      <c r="I42" s="56">
        <v>0.5</v>
      </c>
      <c r="J42" s="57">
        <v>0.8</v>
      </c>
      <c r="K42" s="13" t="s">
        <v>26</v>
      </c>
      <c r="L42" s="24"/>
    </row>
    <row r="43" spans="1:12">
      <c r="A43" s="31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6" t="s">
        <v>34</v>
      </c>
      <c r="I43" s="56">
        <v>27.8</v>
      </c>
      <c r="J43" s="57">
        <v>14.8</v>
      </c>
      <c r="K43" s="13" t="s">
        <v>26</v>
      </c>
      <c r="L43" s="24"/>
    </row>
    <row r="44" spans="1:12">
      <c r="A44" s="31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6" t="s">
        <v>35</v>
      </c>
      <c r="I44" s="56">
        <v>6</v>
      </c>
      <c r="J44" s="57">
        <v>11</v>
      </c>
      <c r="K44" s="13" t="s">
        <v>26</v>
      </c>
      <c r="L44" s="24"/>
    </row>
    <row r="45" spans="1:12">
      <c r="A45" s="31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6" t="s">
        <v>36</v>
      </c>
      <c r="I45" s="56">
        <v>9.4</v>
      </c>
      <c r="J45" s="57">
        <v>1</v>
      </c>
      <c r="K45" s="13" t="s">
        <v>26</v>
      </c>
      <c r="L45" s="24"/>
    </row>
    <row r="46" spans="1:12">
      <c r="A46" s="31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6" t="s">
        <v>37</v>
      </c>
      <c r="I46" s="56"/>
      <c r="J46" s="57"/>
      <c r="K46" s="13" t="s">
        <v>26</v>
      </c>
      <c r="L46" s="24"/>
    </row>
    <row r="47" spans="1:12">
      <c r="A47" s="31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6" t="s">
        <v>38</v>
      </c>
      <c r="I47" s="56">
        <v>1.5</v>
      </c>
      <c r="J47" s="57">
        <v>4.3</v>
      </c>
      <c r="K47" s="13" t="s">
        <v>26</v>
      </c>
      <c r="L47" s="24"/>
    </row>
    <row r="48" spans="1:12" ht="39" customHeight="1">
      <c r="A48" s="31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6" t="s">
        <v>39</v>
      </c>
      <c r="I48" s="56">
        <v>0.3</v>
      </c>
      <c r="J48" s="57">
        <v>0.4</v>
      </c>
      <c r="K48" s="24"/>
      <c r="L48" s="13" t="s">
        <v>26</v>
      </c>
    </row>
    <row r="49" spans="1:12" ht="22.5">
      <c r="A49" s="31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6" t="s">
        <v>40</v>
      </c>
      <c r="I49" s="56">
        <v>288.60000000000002</v>
      </c>
      <c r="J49" s="57">
        <v>239.4</v>
      </c>
      <c r="K49" s="13" t="s">
        <v>26</v>
      </c>
      <c r="L49" s="24"/>
    </row>
    <row r="50" spans="1:12" ht="33.75">
      <c r="A50" s="31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6" t="s">
        <v>41</v>
      </c>
      <c r="I50" s="56">
        <v>2.2999999999999998</v>
      </c>
      <c r="J50" s="57">
        <v>2.2999999999999998</v>
      </c>
      <c r="K50" s="13" t="s">
        <v>26</v>
      </c>
      <c r="L50" s="24"/>
    </row>
    <row r="51" spans="1:12" ht="22.5">
      <c r="A51" s="31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6" t="s">
        <v>42</v>
      </c>
      <c r="I51" s="56">
        <v>58.5</v>
      </c>
      <c r="J51" s="57">
        <v>39.9</v>
      </c>
      <c r="K51" s="13" t="s">
        <v>26</v>
      </c>
      <c r="L51" s="24"/>
    </row>
    <row r="52" spans="1:12">
      <c r="A52" s="31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6" t="s">
        <v>43</v>
      </c>
      <c r="I52" s="56">
        <v>0.2</v>
      </c>
      <c r="J52" s="57"/>
      <c r="K52" s="13" t="s">
        <v>26</v>
      </c>
      <c r="L52" s="24"/>
    </row>
    <row r="53" spans="1:12" ht="22.5">
      <c r="A53" s="31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6" t="s">
        <v>44</v>
      </c>
      <c r="I53" s="56"/>
      <c r="J53" s="57"/>
      <c r="K53" s="13" t="s">
        <v>26</v>
      </c>
      <c r="L53" s="24"/>
    </row>
    <row r="54" spans="1:12" ht="22.5">
      <c r="A54" s="31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6" t="s">
        <v>45</v>
      </c>
      <c r="I54" s="56"/>
      <c r="J54" s="57"/>
      <c r="K54" s="13" t="s">
        <v>26</v>
      </c>
      <c r="L54" s="24"/>
    </row>
    <row r="55" spans="1:12">
      <c r="A55" s="31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6" t="s">
        <v>46</v>
      </c>
      <c r="I55" s="56">
        <v>430.7</v>
      </c>
      <c r="J55" s="57">
        <v>475.8</v>
      </c>
      <c r="K55" s="13" t="s">
        <v>26</v>
      </c>
      <c r="L55" s="24"/>
    </row>
    <row r="56" spans="1:12">
      <c r="A56" s="31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6" t="s">
        <v>47</v>
      </c>
      <c r="I56" s="56">
        <v>624.4</v>
      </c>
      <c r="J56" s="57">
        <v>663.6</v>
      </c>
      <c r="K56" s="13" t="s">
        <v>26</v>
      </c>
      <c r="L56" s="24">
        <v>0</v>
      </c>
    </row>
    <row r="57" spans="1:12">
      <c r="A57" s="31">
        <v>27</v>
      </c>
      <c r="B57" s="30">
        <v>2</v>
      </c>
      <c r="C57" s="30">
        <v>3</v>
      </c>
      <c r="D57" s="30"/>
      <c r="E57" s="30"/>
      <c r="F57" s="30"/>
      <c r="G57" s="30"/>
      <c r="H57" s="29" t="s">
        <v>48</v>
      </c>
      <c r="I57" s="20">
        <f>I58+I71</f>
        <v>0</v>
      </c>
      <c r="J57" s="20">
        <f>J58+J71</f>
        <v>0</v>
      </c>
      <c r="K57" s="13" t="s">
        <v>26</v>
      </c>
      <c r="L57" s="20">
        <f>L58+L71</f>
        <v>0</v>
      </c>
    </row>
    <row r="58" spans="1:12">
      <c r="A58" s="31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6" t="s">
        <v>49</v>
      </c>
      <c r="I58" s="18">
        <f>I59+I63+I67</f>
        <v>0</v>
      </c>
      <c r="J58" s="18">
        <f>J59+J63+J67</f>
        <v>0</v>
      </c>
      <c r="K58" s="13" t="s">
        <v>26</v>
      </c>
      <c r="L58" s="18">
        <f>L59+L63+L67</f>
        <v>0</v>
      </c>
    </row>
    <row r="59" spans="1:12">
      <c r="A59" s="31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6" t="s">
        <v>50</v>
      </c>
      <c r="I59" s="18">
        <f>I60+I61+I62</f>
        <v>0</v>
      </c>
      <c r="J59" s="18">
        <f>J60+J61+J62</f>
        <v>0</v>
      </c>
      <c r="K59" s="13" t="s">
        <v>26</v>
      </c>
      <c r="L59" s="18">
        <f>L60+L61+L62</f>
        <v>0</v>
      </c>
    </row>
    <row r="60" spans="1:12" ht="22.5">
      <c r="A60" s="31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6" t="s">
        <v>51</v>
      </c>
      <c r="I60" s="24"/>
      <c r="J60" s="24"/>
      <c r="K60" s="13" t="s">
        <v>26</v>
      </c>
      <c r="L60" s="24"/>
    </row>
    <row r="61" spans="1:12" ht="22.5">
      <c r="A61" s="31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6" t="s">
        <v>52</v>
      </c>
      <c r="I61" s="24"/>
      <c r="J61" s="24"/>
      <c r="K61" s="13" t="s">
        <v>26</v>
      </c>
      <c r="L61" s="24"/>
    </row>
    <row r="62" spans="1:12" ht="22.5">
      <c r="A62" s="31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6" t="s">
        <v>53</v>
      </c>
      <c r="I62" s="24"/>
      <c r="J62" s="24"/>
      <c r="K62" s="13" t="s">
        <v>26</v>
      </c>
      <c r="L62" s="24"/>
    </row>
    <row r="63" spans="1:12" ht="33.75">
      <c r="A63" s="31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6" t="s">
        <v>54</v>
      </c>
      <c r="I63" s="18">
        <f>I64+I65+I66</f>
        <v>0</v>
      </c>
      <c r="J63" s="18">
        <f>J64+J65+J66</f>
        <v>0</v>
      </c>
      <c r="K63" s="13" t="s">
        <v>26</v>
      </c>
      <c r="L63" s="18">
        <f>L64+L65+L66</f>
        <v>0</v>
      </c>
    </row>
    <row r="64" spans="1:12" ht="22.5">
      <c r="A64" s="31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6" t="s">
        <v>51</v>
      </c>
      <c r="I64" s="24"/>
      <c r="J64" s="24"/>
      <c r="K64" s="13" t="s">
        <v>26</v>
      </c>
      <c r="L64" s="24"/>
    </row>
    <row r="65" spans="1:12" ht="22.5">
      <c r="A65" s="31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6" t="s">
        <v>52</v>
      </c>
      <c r="I65" s="24"/>
      <c r="J65" s="24"/>
      <c r="K65" s="13" t="s">
        <v>26</v>
      </c>
      <c r="L65" s="24"/>
    </row>
    <row r="66" spans="1:12" ht="22.5">
      <c r="A66" s="31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6" t="s">
        <v>53</v>
      </c>
      <c r="I66" s="24"/>
      <c r="J66" s="24"/>
      <c r="K66" s="13" t="s">
        <v>26</v>
      </c>
      <c r="L66" s="24"/>
    </row>
    <row r="67" spans="1:12">
      <c r="A67" s="31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6" t="s">
        <v>55</v>
      </c>
      <c r="I67" s="18">
        <f>I68+I69+I70</f>
        <v>0</v>
      </c>
      <c r="J67" s="18">
        <f>J68+J69+J70</f>
        <v>0</v>
      </c>
      <c r="K67" s="13" t="s">
        <v>26</v>
      </c>
      <c r="L67" s="18">
        <f>L68+L69+L70</f>
        <v>0</v>
      </c>
    </row>
    <row r="68" spans="1:12">
      <c r="A68" s="31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6" t="s">
        <v>56</v>
      </c>
      <c r="I68" s="24"/>
      <c r="J68" s="24"/>
      <c r="K68" s="13" t="s">
        <v>26</v>
      </c>
      <c r="L68" s="24"/>
    </row>
    <row r="69" spans="1:12">
      <c r="A69" s="31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6" t="s">
        <v>57</v>
      </c>
      <c r="I69" s="24"/>
      <c r="J69" s="24"/>
      <c r="K69" s="13" t="s">
        <v>26</v>
      </c>
      <c r="L69" s="24"/>
    </row>
    <row r="70" spans="1:12">
      <c r="A70" s="31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6" t="s">
        <v>58</v>
      </c>
      <c r="I70" s="24"/>
      <c r="J70" s="24"/>
      <c r="K70" s="13" t="s">
        <v>26</v>
      </c>
      <c r="L70" s="24"/>
    </row>
    <row r="71" spans="1:12">
      <c r="A71" s="31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6" t="s">
        <v>59</v>
      </c>
      <c r="I71" s="18">
        <f>I72</f>
        <v>0</v>
      </c>
      <c r="J71" s="18">
        <f>J72</f>
        <v>0</v>
      </c>
      <c r="K71" s="13" t="s">
        <v>26</v>
      </c>
      <c r="L71" s="18">
        <f>L72</f>
        <v>0</v>
      </c>
    </row>
    <row r="72" spans="1:12" ht="33.75">
      <c r="A72" s="31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6" t="s">
        <v>60</v>
      </c>
      <c r="I72" s="24"/>
      <c r="J72" s="24"/>
      <c r="K72" s="13" t="s">
        <v>26</v>
      </c>
      <c r="L72" s="24"/>
    </row>
    <row r="73" spans="1:12">
      <c r="A73" s="31">
        <v>43</v>
      </c>
      <c r="B73" s="30">
        <v>2</v>
      </c>
      <c r="C73" s="30">
        <v>4</v>
      </c>
      <c r="D73" s="30"/>
      <c r="E73" s="30"/>
      <c r="F73" s="30"/>
      <c r="G73" s="30"/>
      <c r="H73" s="29" t="s">
        <v>61</v>
      </c>
      <c r="I73" s="20">
        <f>I74</f>
        <v>0</v>
      </c>
      <c r="J73" s="20">
        <f>J74</f>
        <v>0</v>
      </c>
      <c r="K73" s="13" t="s">
        <v>26</v>
      </c>
      <c r="L73" s="20">
        <f>L74</f>
        <v>0</v>
      </c>
    </row>
    <row r="74" spans="1:12">
      <c r="A74" s="31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6" t="s">
        <v>62</v>
      </c>
      <c r="I74" s="18">
        <f>I75+I76+I77</f>
        <v>0</v>
      </c>
      <c r="J74" s="18">
        <f>J75+J76+J77</f>
        <v>0</v>
      </c>
      <c r="K74" s="13" t="s">
        <v>26</v>
      </c>
      <c r="L74" s="18">
        <f>L75+L76+L77</f>
        <v>0</v>
      </c>
    </row>
    <row r="75" spans="1:12">
      <c r="A75" s="31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6" t="s">
        <v>63</v>
      </c>
      <c r="I75" s="24"/>
      <c r="J75" s="24"/>
      <c r="K75" s="13" t="s">
        <v>26</v>
      </c>
      <c r="L75" s="24"/>
    </row>
    <row r="76" spans="1:12">
      <c r="A76" s="31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6" t="s">
        <v>64</v>
      </c>
      <c r="I76" s="24"/>
      <c r="J76" s="24"/>
      <c r="K76" s="13" t="s">
        <v>26</v>
      </c>
      <c r="L76" s="24"/>
    </row>
    <row r="77" spans="1:12">
      <c r="A77" s="31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6" t="s">
        <v>65</v>
      </c>
      <c r="I77" s="14"/>
      <c r="J77" s="24"/>
      <c r="K77" s="13" t="s">
        <v>26</v>
      </c>
      <c r="L77" s="24"/>
    </row>
    <row r="78" spans="1:12">
      <c r="A78" s="31">
        <v>48</v>
      </c>
      <c r="B78" s="30">
        <v>2</v>
      </c>
      <c r="C78" s="30">
        <v>5</v>
      </c>
      <c r="D78" s="30"/>
      <c r="E78" s="30"/>
      <c r="F78" s="30"/>
      <c r="G78" s="30"/>
      <c r="H78" s="29" t="s">
        <v>66</v>
      </c>
      <c r="I78" s="20">
        <f>I79+I82+I85</f>
        <v>0</v>
      </c>
      <c r="J78" s="20">
        <f>J79+J82+J85</f>
        <v>0</v>
      </c>
      <c r="K78" s="13" t="s">
        <v>26</v>
      </c>
      <c r="L78" s="20">
        <f>L79+L82+L85</f>
        <v>0</v>
      </c>
    </row>
    <row r="79" spans="1:12">
      <c r="A79" s="31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6" t="s">
        <v>67</v>
      </c>
      <c r="I79" s="18">
        <f>I80+I81</f>
        <v>0</v>
      </c>
      <c r="J79" s="18">
        <f>J80+J81</f>
        <v>0</v>
      </c>
      <c r="K79" s="13" t="s">
        <v>26</v>
      </c>
      <c r="L79" s="18">
        <f>L80+L81</f>
        <v>0</v>
      </c>
    </row>
    <row r="80" spans="1:12">
      <c r="A80" s="31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6" t="s">
        <v>68</v>
      </c>
      <c r="I80" s="14"/>
      <c r="J80" s="24"/>
      <c r="K80" s="13" t="s">
        <v>26</v>
      </c>
      <c r="L80" s="24"/>
    </row>
    <row r="81" spans="1:12">
      <c r="A81" s="31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6" t="s">
        <v>69</v>
      </c>
      <c r="I81" s="14"/>
      <c r="J81" s="24"/>
      <c r="K81" s="13" t="s">
        <v>26</v>
      </c>
      <c r="L81" s="24"/>
    </row>
    <row r="82" spans="1:12" ht="22.5">
      <c r="A82" s="31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6" t="s">
        <v>70</v>
      </c>
      <c r="I82" s="18">
        <f>I83+I84</f>
        <v>0</v>
      </c>
      <c r="J82" s="18">
        <f>J83+J84</f>
        <v>0</v>
      </c>
      <c r="K82" s="13" t="s">
        <v>26</v>
      </c>
      <c r="L82" s="18">
        <f>L83+L84</f>
        <v>0</v>
      </c>
    </row>
    <row r="83" spans="1:12">
      <c r="A83" s="31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6" t="s">
        <v>68</v>
      </c>
      <c r="I83" s="14"/>
      <c r="J83" s="24"/>
      <c r="K83" s="13" t="s">
        <v>26</v>
      </c>
      <c r="L83" s="24"/>
    </row>
    <row r="84" spans="1:12">
      <c r="A84" s="31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6" t="s">
        <v>69</v>
      </c>
      <c r="I84" s="14"/>
      <c r="J84" s="24"/>
      <c r="K84" s="13" t="s">
        <v>26</v>
      </c>
      <c r="L84" s="24"/>
    </row>
    <row r="85" spans="1:12" ht="22.5">
      <c r="A85" s="31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6" t="s">
        <v>71</v>
      </c>
      <c r="I85" s="18">
        <f>I86+I87</f>
        <v>0</v>
      </c>
      <c r="J85" s="18">
        <f>J86+J87</f>
        <v>0</v>
      </c>
      <c r="K85" s="13" t="s">
        <v>26</v>
      </c>
      <c r="L85" s="18">
        <f>L86+L87</f>
        <v>0</v>
      </c>
    </row>
    <row r="86" spans="1:12">
      <c r="A86" s="31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6" t="s">
        <v>68</v>
      </c>
      <c r="I86" s="14"/>
      <c r="J86" s="24"/>
      <c r="K86" s="13" t="s">
        <v>26</v>
      </c>
      <c r="L86" s="24"/>
    </row>
    <row r="87" spans="1:12">
      <c r="A87" s="31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6" t="s">
        <v>69</v>
      </c>
      <c r="I87" s="14"/>
      <c r="J87" s="24"/>
      <c r="K87" s="13" t="s">
        <v>26</v>
      </c>
      <c r="L87" s="24"/>
    </row>
    <row r="88" spans="1:12" ht="21">
      <c r="A88" s="31">
        <v>58</v>
      </c>
      <c r="B88" s="30">
        <v>2</v>
      </c>
      <c r="C88" s="30">
        <v>6</v>
      </c>
      <c r="D88" s="30"/>
      <c r="E88" s="30"/>
      <c r="F88" s="30"/>
      <c r="G88" s="30"/>
      <c r="H88" s="29" t="s">
        <v>72</v>
      </c>
      <c r="I88" s="20">
        <f>I89+I92+I94+I96+I98</f>
        <v>0</v>
      </c>
      <c r="J88" s="20">
        <f>J89+J92+J94+J96+J98</f>
        <v>0</v>
      </c>
      <c r="K88" s="13" t="s">
        <v>26</v>
      </c>
      <c r="L88" s="20">
        <f>L89+L92+L94+L96+L98</f>
        <v>0</v>
      </c>
    </row>
    <row r="89" spans="1:12">
      <c r="A89" s="31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6" t="s">
        <v>73</v>
      </c>
      <c r="I89" s="18">
        <f>I90+I91</f>
        <v>0</v>
      </c>
      <c r="J89" s="18">
        <f>J90+J91</f>
        <v>0</v>
      </c>
      <c r="K89" s="13" t="s">
        <v>26</v>
      </c>
      <c r="L89" s="18">
        <f>L90+L91</f>
        <v>0</v>
      </c>
    </row>
    <row r="90" spans="1:12">
      <c r="A90" s="31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6" t="s">
        <v>74</v>
      </c>
      <c r="I90" s="14"/>
      <c r="J90" s="24"/>
      <c r="K90" s="13" t="s">
        <v>26</v>
      </c>
      <c r="L90" s="24"/>
    </row>
    <row r="91" spans="1:12">
      <c r="A91" s="31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6" t="s">
        <v>75</v>
      </c>
      <c r="I91" s="14"/>
      <c r="J91" s="24"/>
      <c r="K91" s="13" t="s">
        <v>26</v>
      </c>
      <c r="L91" s="24"/>
    </row>
    <row r="92" spans="1:12">
      <c r="A92" s="31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6" t="s">
        <v>76</v>
      </c>
      <c r="I92" s="18">
        <f>I93</f>
        <v>0</v>
      </c>
      <c r="J92" s="18">
        <f>J93</f>
        <v>0</v>
      </c>
      <c r="K92" s="13" t="s">
        <v>26</v>
      </c>
      <c r="L92" s="18">
        <f>L93</f>
        <v>0</v>
      </c>
    </row>
    <row r="93" spans="1:12">
      <c r="A93" s="31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6" t="s">
        <v>76</v>
      </c>
      <c r="I93" s="14"/>
      <c r="J93" s="24"/>
      <c r="K93" s="13" t="s">
        <v>26</v>
      </c>
      <c r="L93" s="14"/>
    </row>
    <row r="94" spans="1:12" ht="22.5">
      <c r="A94" s="31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6" t="s">
        <v>77</v>
      </c>
      <c r="I94" s="19">
        <f>I95</f>
        <v>0</v>
      </c>
      <c r="J94" s="19">
        <f>J95</f>
        <v>0</v>
      </c>
      <c r="K94" s="13" t="s">
        <v>26</v>
      </c>
      <c r="L94" s="19">
        <f>L95</f>
        <v>0</v>
      </c>
    </row>
    <row r="95" spans="1:12" ht="22.5">
      <c r="A95" s="31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6" t="s">
        <v>77</v>
      </c>
      <c r="I95" s="24"/>
      <c r="J95" s="24"/>
      <c r="K95" s="13" t="s">
        <v>26</v>
      </c>
      <c r="L95" s="24"/>
    </row>
    <row r="96" spans="1:12" ht="22.5">
      <c r="A96" s="31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6" t="s">
        <v>78</v>
      </c>
      <c r="I96" s="18">
        <f>I97</f>
        <v>0</v>
      </c>
      <c r="J96" s="18">
        <f>J97</f>
        <v>0</v>
      </c>
      <c r="K96" s="13" t="s">
        <v>26</v>
      </c>
      <c r="L96" s="18">
        <f>L97</f>
        <v>0</v>
      </c>
    </row>
    <row r="97" spans="1:12" ht="22.5">
      <c r="A97" s="31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6" t="s">
        <v>78</v>
      </c>
      <c r="I97" s="24"/>
      <c r="J97" s="24"/>
      <c r="K97" s="13" t="s">
        <v>26</v>
      </c>
      <c r="L97" s="24"/>
    </row>
    <row r="98" spans="1:12" ht="22.5">
      <c r="A98" s="31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6" t="s">
        <v>79</v>
      </c>
      <c r="I98" s="18">
        <f>I99</f>
        <v>0</v>
      </c>
      <c r="J98" s="18">
        <f>J99</f>
        <v>0</v>
      </c>
      <c r="K98" s="12" t="s">
        <v>26</v>
      </c>
      <c r="L98" s="18">
        <f>L99</f>
        <v>0</v>
      </c>
    </row>
    <row r="99" spans="1:12" ht="22.5">
      <c r="A99" s="31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6" t="s">
        <v>79</v>
      </c>
      <c r="I99" s="24"/>
      <c r="J99" s="24"/>
      <c r="K99" s="12" t="s">
        <v>26</v>
      </c>
      <c r="L99" s="24"/>
    </row>
    <row r="100" spans="1:12" ht="24" customHeight="1">
      <c r="A100" s="31">
        <v>70</v>
      </c>
      <c r="B100" s="30">
        <v>2</v>
      </c>
      <c r="C100" s="30">
        <v>7</v>
      </c>
      <c r="D100" s="30"/>
      <c r="E100" s="30"/>
      <c r="F100" s="30"/>
      <c r="G100" s="30"/>
      <c r="H100" s="29" t="s">
        <v>80</v>
      </c>
      <c r="I100" s="20">
        <f>I101+I104+I107</f>
        <v>214.4</v>
      </c>
      <c r="J100" s="20">
        <f>J101+J104+J107</f>
        <v>211.9</v>
      </c>
      <c r="K100" s="12" t="s">
        <v>26</v>
      </c>
      <c r="L100" s="20">
        <f>L101+L104+L107</f>
        <v>0</v>
      </c>
    </row>
    <row r="101" spans="1:12" ht="22.5">
      <c r="A101" s="31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6" t="s">
        <v>81</v>
      </c>
      <c r="I101" s="18">
        <f>I102+I103</f>
        <v>0</v>
      </c>
      <c r="J101" s="18">
        <f>J102+J103</f>
        <v>0</v>
      </c>
      <c r="K101" s="12" t="s">
        <v>26</v>
      </c>
      <c r="L101" s="18">
        <f>L102+L103</f>
        <v>0</v>
      </c>
    </row>
    <row r="102" spans="1:12" ht="22.5">
      <c r="A102" s="31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6" t="s">
        <v>82</v>
      </c>
      <c r="I102" s="24"/>
      <c r="J102" s="24"/>
      <c r="K102" s="12" t="s">
        <v>26</v>
      </c>
      <c r="L102" s="24"/>
    </row>
    <row r="103" spans="1:12" ht="22.5">
      <c r="A103" s="31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6" t="s">
        <v>83</v>
      </c>
      <c r="I103" s="24"/>
      <c r="J103" s="24"/>
      <c r="K103" s="12" t="s">
        <v>26</v>
      </c>
      <c r="L103" s="24"/>
    </row>
    <row r="104" spans="1:12" ht="22.5">
      <c r="A104" s="31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6" t="s">
        <v>136</v>
      </c>
      <c r="I104" s="18">
        <f>I105+I106</f>
        <v>214.4</v>
      </c>
      <c r="J104" s="18">
        <f>J105+J106</f>
        <v>211.9</v>
      </c>
      <c r="K104" s="12" t="s">
        <v>26</v>
      </c>
      <c r="L104" s="18">
        <f>L105+L106</f>
        <v>0</v>
      </c>
    </row>
    <row r="105" spans="1:12">
      <c r="A105" s="31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6" t="s">
        <v>84</v>
      </c>
      <c r="I105" s="14"/>
      <c r="J105" s="24">
        <v>211.9</v>
      </c>
      <c r="K105" s="12" t="s">
        <v>26</v>
      </c>
      <c r="L105" s="24"/>
    </row>
    <row r="106" spans="1:12">
      <c r="A106" s="31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6" t="s">
        <v>85</v>
      </c>
      <c r="I106" s="62">
        <v>214.4</v>
      </c>
      <c r="J106" s="58"/>
      <c r="K106" s="12" t="s">
        <v>26</v>
      </c>
      <c r="L106" s="24"/>
    </row>
    <row r="107" spans="1:12">
      <c r="A107" s="31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6" t="s">
        <v>86</v>
      </c>
      <c r="I107" s="18">
        <f>I108+I109</f>
        <v>0</v>
      </c>
      <c r="J107" s="18">
        <f>J108+J109</f>
        <v>0</v>
      </c>
      <c r="K107" s="12" t="s">
        <v>26</v>
      </c>
      <c r="L107" s="18">
        <f>L108+L109</f>
        <v>0</v>
      </c>
    </row>
    <row r="108" spans="1:12" ht="22.5">
      <c r="A108" s="31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6" t="s">
        <v>87</v>
      </c>
      <c r="I108" s="24"/>
      <c r="J108" s="24"/>
      <c r="K108" s="12" t="s">
        <v>26</v>
      </c>
      <c r="L108" s="24"/>
    </row>
    <row r="109" spans="1:12" ht="22.5">
      <c r="A109" s="31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6" t="s">
        <v>88</v>
      </c>
      <c r="I109" s="24"/>
      <c r="J109" s="24"/>
      <c r="K109" s="12" t="s">
        <v>26</v>
      </c>
      <c r="L109" s="24"/>
    </row>
    <row r="110" spans="1:12">
      <c r="A110" s="31">
        <v>80</v>
      </c>
      <c r="B110" s="30">
        <v>2</v>
      </c>
      <c r="C110" s="30">
        <v>8</v>
      </c>
      <c r="D110" s="30"/>
      <c r="E110" s="30"/>
      <c r="F110" s="30"/>
      <c r="G110" s="30"/>
      <c r="H110" s="29" t="s">
        <v>89</v>
      </c>
      <c r="I110" s="20">
        <f>I111+I114</f>
        <v>253.3</v>
      </c>
      <c r="J110" s="20">
        <f>J111+J114</f>
        <v>14.7</v>
      </c>
      <c r="K110" s="12" t="s">
        <v>26</v>
      </c>
      <c r="L110" s="20">
        <f>L111+L114</f>
        <v>0</v>
      </c>
    </row>
    <row r="111" spans="1:12">
      <c r="A111" s="31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6" t="s">
        <v>68</v>
      </c>
      <c r="I111" s="18">
        <f>I112+I113</f>
        <v>253.3</v>
      </c>
      <c r="J111" s="18">
        <f>J112+J113</f>
        <v>14.7</v>
      </c>
      <c r="K111" s="12" t="s">
        <v>26</v>
      </c>
      <c r="L111" s="18">
        <f>L112+L113</f>
        <v>0</v>
      </c>
    </row>
    <row r="112" spans="1:12">
      <c r="A112" s="31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6" t="s">
        <v>90</v>
      </c>
      <c r="I112" s="24"/>
      <c r="J112" s="24"/>
      <c r="K112" s="12" t="s">
        <v>26</v>
      </c>
      <c r="L112" s="24"/>
    </row>
    <row r="113" spans="1:12" ht="15" customHeight="1">
      <c r="A113" s="31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6" t="s">
        <v>91</v>
      </c>
      <c r="I113" s="56">
        <v>253.3</v>
      </c>
      <c r="J113" s="58">
        <v>14.7</v>
      </c>
      <c r="K113" s="12" t="s">
        <v>26</v>
      </c>
      <c r="L113" s="24"/>
    </row>
    <row r="114" spans="1:12">
      <c r="A114" s="31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6" t="s">
        <v>69</v>
      </c>
      <c r="I114" s="18">
        <f>I115</f>
        <v>0</v>
      </c>
      <c r="J114" s="18">
        <f>J115</f>
        <v>0</v>
      </c>
      <c r="K114" s="12" t="s">
        <v>26</v>
      </c>
      <c r="L114" s="18">
        <f>L115</f>
        <v>0</v>
      </c>
    </row>
    <row r="115" spans="1:12" ht="22.5">
      <c r="A115" s="31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6" t="s">
        <v>92</v>
      </c>
      <c r="I115" s="24"/>
      <c r="J115" s="58"/>
      <c r="K115" s="12" t="s">
        <v>26</v>
      </c>
      <c r="L115" s="24"/>
    </row>
    <row r="116" spans="1:12" ht="45" customHeight="1">
      <c r="A116" s="31">
        <v>86</v>
      </c>
      <c r="B116" s="30">
        <v>2</v>
      </c>
      <c r="C116" s="30">
        <v>9</v>
      </c>
      <c r="D116" s="30"/>
      <c r="E116" s="30"/>
      <c r="F116" s="30"/>
      <c r="G116" s="30"/>
      <c r="H116" s="29" t="s">
        <v>93</v>
      </c>
      <c r="I116" s="20">
        <f>I117+I119</f>
        <v>0</v>
      </c>
      <c r="J116" s="20">
        <f>J117+J119</f>
        <v>0</v>
      </c>
      <c r="K116" s="12" t="s">
        <v>26</v>
      </c>
      <c r="L116" s="20">
        <f>L117+L119</f>
        <v>0</v>
      </c>
    </row>
    <row r="117" spans="1:12" ht="39.75" customHeight="1">
      <c r="A117" s="31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6" t="s">
        <v>94</v>
      </c>
      <c r="I117" s="18">
        <f>I118</f>
        <v>0</v>
      </c>
      <c r="J117" s="18">
        <f>J118</f>
        <v>0</v>
      </c>
      <c r="K117" s="12" t="s">
        <v>26</v>
      </c>
      <c r="L117" s="18">
        <f>L118</f>
        <v>0</v>
      </c>
    </row>
    <row r="118" spans="1:12">
      <c r="A118" s="31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6" t="s">
        <v>61</v>
      </c>
      <c r="I118" s="14"/>
      <c r="J118" s="24"/>
      <c r="K118" s="12" t="s">
        <v>26</v>
      </c>
      <c r="L118" s="14"/>
    </row>
    <row r="119" spans="1:12" ht="45">
      <c r="A119" s="31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6" t="s">
        <v>93</v>
      </c>
      <c r="I119" s="18">
        <f>I120+I124</f>
        <v>0</v>
      </c>
      <c r="J119" s="18">
        <f>J120+J124</f>
        <v>0</v>
      </c>
      <c r="K119" s="13" t="s">
        <v>26</v>
      </c>
      <c r="L119" s="18">
        <f>L120+L124</f>
        <v>0</v>
      </c>
    </row>
    <row r="120" spans="1:12">
      <c r="A120" s="31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6" t="s">
        <v>68</v>
      </c>
      <c r="I120" s="18">
        <f>I121+I122+I123</f>
        <v>0</v>
      </c>
      <c r="J120" s="18">
        <f>J121+J122+J123</f>
        <v>0</v>
      </c>
      <c r="K120" s="13" t="s">
        <v>26</v>
      </c>
      <c r="L120" s="18">
        <f>L121+L122+L123</f>
        <v>0</v>
      </c>
    </row>
    <row r="121" spans="1:12" ht="22.5">
      <c r="A121" s="31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6" t="s">
        <v>95</v>
      </c>
      <c r="I121" s="24"/>
      <c r="J121" s="24"/>
      <c r="K121" s="13" t="s">
        <v>26</v>
      </c>
      <c r="L121" s="24"/>
    </row>
    <row r="122" spans="1:12" ht="33.75">
      <c r="A122" s="31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6" t="s">
        <v>96</v>
      </c>
      <c r="I122" s="24"/>
      <c r="J122" s="24"/>
      <c r="K122" s="13" t="s">
        <v>26</v>
      </c>
      <c r="L122" s="24"/>
    </row>
    <row r="123" spans="1:12" ht="22.5">
      <c r="A123" s="31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6" t="s">
        <v>97</v>
      </c>
      <c r="I123" s="24"/>
      <c r="J123" s="24"/>
      <c r="K123" s="13" t="s">
        <v>26</v>
      </c>
      <c r="L123" s="24"/>
    </row>
    <row r="124" spans="1:12">
      <c r="A124" s="31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6" t="s">
        <v>69</v>
      </c>
      <c r="I124" s="18">
        <f>I125</f>
        <v>0</v>
      </c>
      <c r="J124" s="18">
        <f>J125</f>
        <v>0</v>
      </c>
      <c r="K124" s="13" t="s">
        <v>26</v>
      </c>
      <c r="L124" s="18">
        <f>L125</f>
        <v>0</v>
      </c>
    </row>
    <row r="125" spans="1:12">
      <c r="A125" s="31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6" t="s">
        <v>98</v>
      </c>
      <c r="I125" s="18">
        <f>I126+I127+I128</f>
        <v>0</v>
      </c>
      <c r="J125" s="18">
        <f>J126+J127+J128</f>
        <v>0</v>
      </c>
      <c r="K125" s="13" t="s">
        <v>26</v>
      </c>
      <c r="L125" s="18">
        <f>L126+L127+L128</f>
        <v>0</v>
      </c>
    </row>
    <row r="126" spans="1:12" ht="22.5">
      <c r="A126" s="31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6" t="s">
        <v>99</v>
      </c>
      <c r="I126" s="24"/>
      <c r="J126" s="24"/>
      <c r="K126" s="13" t="s">
        <v>26</v>
      </c>
      <c r="L126" s="24"/>
    </row>
    <row r="127" spans="1:12" ht="24" customHeight="1">
      <c r="A127" s="31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6" t="s">
        <v>100</v>
      </c>
      <c r="I127" s="24"/>
      <c r="J127" s="24"/>
      <c r="K127" s="13" t="s">
        <v>26</v>
      </c>
      <c r="L127" s="24"/>
    </row>
    <row r="128" spans="1:12" ht="22.5">
      <c r="A128" s="31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6" t="s">
        <v>101</v>
      </c>
      <c r="I128" s="24"/>
      <c r="J128" s="24"/>
      <c r="K128" s="13" t="s">
        <v>26</v>
      </c>
      <c r="L128" s="24"/>
    </row>
    <row r="129" spans="1:12" ht="63">
      <c r="A129" s="31">
        <v>99</v>
      </c>
      <c r="B129" s="30">
        <v>3</v>
      </c>
      <c r="C129" s="30"/>
      <c r="D129" s="30"/>
      <c r="E129" s="30"/>
      <c r="F129" s="30"/>
      <c r="G129" s="30"/>
      <c r="H129" s="29" t="s">
        <v>102</v>
      </c>
      <c r="I129" s="20">
        <f>I130+I161+I162</f>
        <v>11631.400000000001</v>
      </c>
      <c r="J129" s="20">
        <f>J130+J161+J162</f>
        <v>8828.6</v>
      </c>
      <c r="K129" s="13" t="s">
        <v>26</v>
      </c>
      <c r="L129" s="20">
        <f>L130+L161+L162</f>
        <v>0</v>
      </c>
    </row>
    <row r="130" spans="1:12" ht="31.5">
      <c r="A130" s="31">
        <v>100</v>
      </c>
      <c r="B130" s="30">
        <v>3</v>
      </c>
      <c r="C130" s="30">
        <v>1</v>
      </c>
      <c r="D130" s="13"/>
      <c r="E130" s="13"/>
      <c r="F130" s="13"/>
      <c r="G130" s="13"/>
      <c r="H130" s="29" t="s">
        <v>103</v>
      </c>
      <c r="I130" s="20">
        <f>I131+I144+I150+I159+I160</f>
        <v>14.2</v>
      </c>
      <c r="J130" s="20">
        <f>J131+J144+J150+J159+J160</f>
        <v>115.60000000000001</v>
      </c>
      <c r="K130" s="13" t="s">
        <v>26</v>
      </c>
      <c r="L130" s="20">
        <f>L131+L144+L150+L159+L160</f>
        <v>0</v>
      </c>
    </row>
    <row r="131" spans="1:12" ht="22.5">
      <c r="A131" s="31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6" t="s">
        <v>104</v>
      </c>
      <c r="I131" s="18">
        <f>I132+I134+I138+I142+I143</f>
        <v>8.4</v>
      </c>
      <c r="J131" s="18">
        <f>J132+J134+J138+J142+J143</f>
        <v>115.60000000000001</v>
      </c>
      <c r="K131" s="13" t="s">
        <v>26</v>
      </c>
      <c r="L131" s="18">
        <f>L132+L134+L138+L142+L143</f>
        <v>0</v>
      </c>
    </row>
    <row r="132" spans="1:12">
      <c r="A132" s="31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6" t="s">
        <v>105</v>
      </c>
      <c r="I132" s="18">
        <f>I133</f>
        <v>0</v>
      </c>
      <c r="J132" s="18">
        <f>J133</f>
        <v>0</v>
      </c>
      <c r="K132" s="13" t="s">
        <v>26</v>
      </c>
      <c r="L132" s="18">
        <f>L133</f>
        <v>0</v>
      </c>
    </row>
    <row r="133" spans="1:12">
      <c r="A133" s="31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6" t="s">
        <v>105</v>
      </c>
      <c r="I133" s="24"/>
      <c r="J133" s="24"/>
      <c r="K133" s="13" t="s">
        <v>26</v>
      </c>
      <c r="L133" s="14"/>
    </row>
    <row r="134" spans="1:12">
      <c r="A134" s="31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6" t="s">
        <v>106</v>
      </c>
      <c r="I134" s="18">
        <f>I135+I136+I137</f>
        <v>5.5</v>
      </c>
      <c r="J134" s="18">
        <f>J135+J136+J137</f>
        <v>113.7</v>
      </c>
      <c r="K134" s="13" t="s">
        <v>26</v>
      </c>
      <c r="L134" s="18">
        <f>L135+L136+L137</f>
        <v>0</v>
      </c>
    </row>
    <row r="135" spans="1:12">
      <c r="A135" s="31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6" t="s">
        <v>107</v>
      </c>
      <c r="I135" s="56">
        <v>1.3</v>
      </c>
      <c r="J135" s="58"/>
      <c r="K135" s="13" t="s">
        <v>26</v>
      </c>
      <c r="L135" s="14"/>
    </row>
    <row r="136" spans="1:12">
      <c r="A136" s="31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6" t="s">
        <v>108</v>
      </c>
      <c r="I136" s="56">
        <v>4.2</v>
      </c>
      <c r="J136" s="58"/>
      <c r="K136" s="13" t="s">
        <v>26</v>
      </c>
      <c r="L136" s="14"/>
    </row>
    <row r="137" spans="1:12">
      <c r="A137" s="31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6" t="s">
        <v>109</v>
      </c>
      <c r="I137" s="58"/>
      <c r="J137" s="58">
        <v>113.7</v>
      </c>
      <c r="K137" s="13" t="s">
        <v>26</v>
      </c>
      <c r="L137" s="14"/>
    </row>
    <row r="138" spans="1:12">
      <c r="A138" s="31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6" t="s">
        <v>110</v>
      </c>
      <c r="I138" s="18">
        <f>I139+I140+I141</f>
        <v>2.9</v>
      </c>
      <c r="J138" s="18">
        <f>J139+J140+J141</f>
        <v>1.9</v>
      </c>
      <c r="K138" s="13" t="s">
        <v>26</v>
      </c>
      <c r="L138" s="18">
        <f>L139+L140+L141</f>
        <v>0</v>
      </c>
    </row>
    <row r="139" spans="1:12">
      <c r="A139" s="31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6" t="s">
        <v>111</v>
      </c>
      <c r="I139" s="58"/>
      <c r="J139" s="58"/>
      <c r="K139" s="13" t="s">
        <v>26</v>
      </c>
      <c r="L139" s="14"/>
    </row>
    <row r="140" spans="1:12">
      <c r="A140" s="31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6" t="s">
        <v>112</v>
      </c>
      <c r="I140" s="56">
        <v>2.9</v>
      </c>
      <c r="J140" s="58">
        <v>1.9</v>
      </c>
      <c r="K140" s="13" t="s">
        <v>26</v>
      </c>
      <c r="L140" s="14"/>
    </row>
    <row r="141" spans="1:12">
      <c r="A141" s="31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6" t="s">
        <v>113</v>
      </c>
      <c r="I141" s="24"/>
      <c r="J141" s="24"/>
      <c r="K141" s="13" t="s">
        <v>26</v>
      </c>
      <c r="L141" s="14"/>
    </row>
    <row r="142" spans="1:12">
      <c r="A142" s="31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6" t="s">
        <v>114</v>
      </c>
      <c r="I142" s="24"/>
      <c r="J142" s="24"/>
      <c r="K142" s="13" t="s">
        <v>26</v>
      </c>
      <c r="L142" s="24"/>
    </row>
    <row r="143" spans="1:12" ht="22.5">
      <c r="A143" s="31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6" t="s">
        <v>115</v>
      </c>
      <c r="I143" s="24"/>
      <c r="J143" s="24"/>
      <c r="K143" s="13" t="s">
        <v>26</v>
      </c>
      <c r="L143" s="24"/>
    </row>
    <row r="144" spans="1:12" ht="22.5">
      <c r="A144" s="31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6" t="s">
        <v>116</v>
      </c>
      <c r="I144" s="18">
        <f>I145+I146+I147+I148+I149</f>
        <v>0.1</v>
      </c>
      <c r="J144" s="18">
        <f>J145+J146+J147+J148+J149</f>
        <v>0</v>
      </c>
      <c r="K144" s="13" t="s">
        <v>26</v>
      </c>
      <c r="L144" s="18">
        <f>L145+L146+L147+L148+L149</f>
        <v>0</v>
      </c>
    </row>
    <row r="145" spans="1:12" ht="27" customHeight="1">
      <c r="A145" s="31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6" t="s">
        <v>117</v>
      </c>
      <c r="I145" s="24"/>
      <c r="J145" s="24"/>
      <c r="K145" s="13" t="s">
        <v>26</v>
      </c>
      <c r="L145" s="24"/>
    </row>
    <row r="146" spans="1:12" ht="33.75">
      <c r="A146" s="31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6" t="s">
        <v>118</v>
      </c>
      <c r="I146" s="56">
        <v>0.1</v>
      </c>
      <c r="J146" s="24"/>
      <c r="K146" s="13" t="s">
        <v>26</v>
      </c>
      <c r="L146" s="24"/>
    </row>
    <row r="147" spans="1:12">
      <c r="A147" s="31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6" t="s">
        <v>119</v>
      </c>
      <c r="I147" s="24"/>
      <c r="J147" s="24"/>
      <c r="K147" s="13" t="s">
        <v>26</v>
      </c>
      <c r="L147" s="24"/>
    </row>
    <row r="148" spans="1:12">
      <c r="A148" s="31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6" t="s">
        <v>120</v>
      </c>
      <c r="I148" s="24"/>
      <c r="J148" s="24"/>
      <c r="K148" s="13" t="s">
        <v>26</v>
      </c>
      <c r="L148" s="24"/>
    </row>
    <row r="149" spans="1:12">
      <c r="A149" s="31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6" t="s">
        <v>121</v>
      </c>
      <c r="I149" s="24"/>
      <c r="J149" s="24"/>
      <c r="K149" s="13" t="s">
        <v>26</v>
      </c>
      <c r="L149" s="24"/>
    </row>
    <row r="150" spans="1:12" ht="15" customHeight="1">
      <c r="A150" s="31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6" t="s">
        <v>122</v>
      </c>
      <c r="I150" s="18">
        <f>I151+I153</f>
        <v>0</v>
      </c>
      <c r="J150" s="18">
        <f>J151+J153</f>
        <v>0</v>
      </c>
      <c r="K150" s="13" t="s">
        <v>26</v>
      </c>
      <c r="L150" s="18">
        <f>L151+L153</f>
        <v>0</v>
      </c>
    </row>
    <row r="151" spans="1:12" ht="25.5" customHeight="1">
      <c r="A151" s="51">
        <v>121</v>
      </c>
      <c r="B151" s="52">
        <v>3</v>
      </c>
      <c r="C151" s="52">
        <v>1</v>
      </c>
      <c r="D151" s="52">
        <v>3</v>
      </c>
      <c r="E151" s="52">
        <v>1</v>
      </c>
      <c r="F151" s="52"/>
      <c r="G151" s="52"/>
      <c r="H151" s="53" t="s">
        <v>123</v>
      </c>
      <c r="I151" s="54">
        <f>I152</f>
        <v>0</v>
      </c>
      <c r="J151" s="54">
        <f>J152</f>
        <v>0</v>
      </c>
      <c r="K151" s="52" t="s">
        <v>26</v>
      </c>
      <c r="L151" s="54">
        <f>L152</f>
        <v>0</v>
      </c>
    </row>
    <row r="152" spans="1:12" ht="25.5" customHeight="1">
      <c r="A152" s="51">
        <v>122</v>
      </c>
      <c r="B152" s="52">
        <v>3</v>
      </c>
      <c r="C152" s="52">
        <v>1</v>
      </c>
      <c r="D152" s="52">
        <v>3</v>
      </c>
      <c r="E152" s="52">
        <v>1</v>
      </c>
      <c r="F152" s="52">
        <v>1</v>
      </c>
      <c r="G152" s="52">
        <v>1</v>
      </c>
      <c r="H152" s="53" t="s">
        <v>123</v>
      </c>
      <c r="I152" s="55"/>
      <c r="J152" s="55"/>
      <c r="K152" s="52" t="s">
        <v>26</v>
      </c>
      <c r="L152" s="55"/>
    </row>
    <row r="153" spans="1:12" ht="15.75" customHeight="1">
      <c r="A153" s="51">
        <v>123</v>
      </c>
      <c r="B153" s="52">
        <v>3</v>
      </c>
      <c r="C153" s="52">
        <v>1</v>
      </c>
      <c r="D153" s="52">
        <v>3</v>
      </c>
      <c r="E153" s="52">
        <v>2</v>
      </c>
      <c r="F153" s="52"/>
      <c r="G153" s="52"/>
      <c r="H153" s="53" t="s">
        <v>124</v>
      </c>
      <c r="I153" s="54">
        <f>I154+I155+I156+I157+I158</f>
        <v>0</v>
      </c>
      <c r="J153" s="54">
        <f>J154+J155+J156+J157+J158</f>
        <v>0</v>
      </c>
      <c r="K153" s="52" t="s">
        <v>26</v>
      </c>
      <c r="L153" s="54">
        <f>L154+L155+L156+L157+L158</f>
        <v>0</v>
      </c>
    </row>
    <row r="154" spans="1:12" ht="18.75" customHeight="1">
      <c r="A154" s="51">
        <v>124</v>
      </c>
      <c r="B154" s="52">
        <v>3</v>
      </c>
      <c r="C154" s="52">
        <v>1</v>
      </c>
      <c r="D154" s="52">
        <v>3</v>
      </c>
      <c r="E154" s="52">
        <v>2</v>
      </c>
      <c r="F154" s="52">
        <v>1</v>
      </c>
      <c r="G154" s="52">
        <v>1</v>
      </c>
      <c r="H154" s="53" t="s">
        <v>125</v>
      </c>
      <c r="I154" s="55"/>
      <c r="J154" s="55"/>
      <c r="K154" s="52" t="s">
        <v>26</v>
      </c>
      <c r="L154" s="55"/>
    </row>
    <row r="155" spans="1:12" ht="19.5" customHeight="1">
      <c r="A155" s="51">
        <v>125</v>
      </c>
      <c r="B155" s="52">
        <v>3</v>
      </c>
      <c r="C155" s="52">
        <v>1</v>
      </c>
      <c r="D155" s="52">
        <v>3</v>
      </c>
      <c r="E155" s="52">
        <v>2</v>
      </c>
      <c r="F155" s="52">
        <v>1</v>
      </c>
      <c r="G155" s="52">
        <v>2</v>
      </c>
      <c r="H155" s="53" t="s">
        <v>137</v>
      </c>
      <c r="I155" s="55"/>
      <c r="J155" s="55"/>
      <c r="K155" s="52" t="s">
        <v>26</v>
      </c>
      <c r="L155" s="55"/>
    </row>
    <row r="156" spans="1:12" ht="18" customHeight="1">
      <c r="A156" s="51">
        <v>126</v>
      </c>
      <c r="B156" s="52">
        <v>3</v>
      </c>
      <c r="C156" s="52">
        <v>1</v>
      </c>
      <c r="D156" s="52">
        <v>3</v>
      </c>
      <c r="E156" s="52">
        <v>2</v>
      </c>
      <c r="F156" s="52">
        <v>1</v>
      </c>
      <c r="G156" s="52">
        <v>3</v>
      </c>
      <c r="H156" s="53" t="s">
        <v>126</v>
      </c>
      <c r="I156" s="55"/>
      <c r="J156" s="55"/>
      <c r="K156" s="52" t="s">
        <v>26</v>
      </c>
      <c r="L156" s="55"/>
    </row>
    <row r="157" spans="1:12" ht="25.5" customHeight="1">
      <c r="A157" s="51">
        <v>127</v>
      </c>
      <c r="B157" s="52">
        <v>3</v>
      </c>
      <c r="C157" s="52">
        <v>1</v>
      </c>
      <c r="D157" s="52">
        <v>3</v>
      </c>
      <c r="E157" s="52">
        <v>2</v>
      </c>
      <c r="F157" s="52">
        <v>1</v>
      </c>
      <c r="G157" s="52">
        <v>4</v>
      </c>
      <c r="H157" s="53" t="s">
        <v>127</v>
      </c>
      <c r="I157" s="55"/>
      <c r="J157" s="55"/>
      <c r="K157" s="52" t="s">
        <v>26</v>
      </c>
      <c r="L157" s="55"/>
    </row>
    <row r="158" spans="1:12" ht="18" customHeight="1">
      <c r="A158" s="51">
        <v>128</v>
      </c>
      <c r="B158" s="52">
        <v>3</v>
      </c>
      <c r="C158" s="52">
        <v>1</v>
      </c>
      <c r="D158" s="52">
        <v>3</v>
      </c>
      <c r="E158" s="52">
        <v>2</v>
      </c>
      <c r="F158" s="52">
        <v>1</v>
      </c>
      <c r="G158" s="52">
        <v>5</v>
      </c>
      <c r="H158" s="53" t="s">
        <v>139</v>
      </c>
      <c r="I158" s="55"/>
      <c r="J158" s="55"/>
      <c r="K158" s="52" t="s">
        <v>26</v>
      </c>
      <c r="L158" s="55"/>
    </row>
    <row r="159" spans="1:12" ht="33.75">
      <c r="A159" s="31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6" t="s">
        <v>128</v>
      </c>
      <c r="I159" s="56">
        <v>5.7</v>
      </c>
      <c r="J159" s="58"/>
      <c r="K159" s="13" t="s">
        <v>26</v>
      </c>
      <c r="L159" s="24"/>
    </row>
    <row r="160" spans="1:12" ht="22.5">
      <c r="A160" s="31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6" t="s">
        <v>129</v>
      </c>
      <c r="I160" s="24"/>
      <c r="J160" s="24"/>
      <c r="K160" s="13" t="s">
        <v>26</v>
      </c>
      <c r="L160" s="24"/>
    </row>
    <row r="161" spans="1:13" ht="24.75" customHeight="1">
      <c r="A161" s="31">
        <v>131</v>
      </c>
      <c r="B161" s="30">
        <v>3</v>
      </c>
      <c r="C161" s="30">
        <v>2</v>
      </c>
      <c r="D161" s="30"/>
      <c r="E161" s="30"/>
      <c r="F161" s="30"/>
      <c r="G161" s="30"/>
      <c r="H161" s="29" t="s">
        <v>130</v>
      </c>
      <c r="I161" s="21"/>
      <c r="J161" s="21"/>
      <c r="K161" s="13" t="s">
        <v>26</v>
      </c>
      <c r="L161" s="21"/>
    </row>
    <row r="162" spans="1:13" ht="34.5" customHeight="1">
      <c r="A162" s="31">
        <v>132</v>
      </c>
      <c r="B162" s="30">
        <v>3</v>
      </c>
      <c r="C162" s="30">
        <v>3</v>
      </c>
      <c r="D162" s="30"/>
      <c r="E162" s="30"/>
      <c r="F162" s="30"/>
      <c r="G162" s="30"/>
      <c r="H162" s="29" t="s">
        <v>131</v>
      </c>
      <c r="I162" s="59">
        <v>11617.2</v>
      </c>
      <c r="J162" s="58">
        <v>8713</v>
      </c>
      <c r="K162" s="13" t="s">
        <v>26</v>
      </c>
      <c r="L162" s="21"/>
    </row>
    <row r="163" spans="1:13">
      <c r="A163" s="31">
        <v>133</v>
      </c>
      <c r="B163" s="13"/>
      <c r="C163" s="13"/>
      <c r="D163" s="13"/>
      <c r="E163" s="13"/>
      <c r="F163" s="13"/>
      <c r="G163" s="13"/>
      <c r="H163" s="29" t="s">
        <v>132</v>
      </c>
      <c r="I163" s="20">
        <f>I31+I129</f>
        <v>13696.300000000001</v>
      </c>
      <c r="J163" s="20">
        <f>J31+J129</f>
        <v>10661.2</v>
      </c>
      <c r="K163" s="20">
        <f>K31</f>
        <v>0</v>
      </c>
      <c r="L163" s="20">
        <f>L31+L129</f>
        <v>0</v>
      </c>
    </row>
    <row r="164" spans="1:13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1:13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1:13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1:13">
      <c r="B167" s="82" t="s">
        <v>13</v>
      </c>
      <c r="C167" s="83"/>
      <c r="D167" s="83"/>
      <c r="E167" s="83"/>
      <c r="F167" s="83"/>
      <c r="G167" s="84"/>
      <c r="H167" s="90" t="s">
        <v>14</v>
      </c>
      <c r="I167" s="37" t="s">
        <v>133</v>
      </c>
      <c r="J167" s="37"/>
      <c r="K167" s="3"/>
      <c r="L167" s="3"/>
    </row>
    <row r="168" spans="1:13">
      <c r="B168" s="85"/>
      <c r="C168" s="71"/>
      <c r="D168" s="71"/>
      <c r="E168" s="71"/>
      <c r="F168" s="71"/>
      <c r="G168" s="86"/>
      <c r="H168" s="91"/>
      <c r="I168" s="38" t="s">
        <v>16</v>
      </c>
      <c r="J168" s="39"/>
      <c r="K168" s="2"/>
      <c r="L168" s="2"/>
    </row>
    <row r="169" spans="1:13" ht="45">
      <c r="B169" s="87"/>
      <c r="C169" s="88"/>
      <c r="D169" s="88"/>
      <c r="E169" s="88"/>
      <c r="F169" s="88"/>
      <c r="G169" s="89"/>
      <c r="H169" s="92"/>
      <c r="I169" s="9" t="s">
        <v>17</v>
      </c>
      <c r="J169" s="9" t="s">
        <v>18</v>
      </c>
      <c r="K169" s="2"/>
      <c r="L169" s="2"/>
    </row>
    <row r="170" spans="1:13">
      <c r="A170" s="31">
        <v>134</v>
      </c>
      <c r="B170" s="32">
        <v>2</v>
      </c>
      <c r="C170" s="17"/>
      <c r="D170" s="17"/>
      <c r="E170" s="17"/>
      <c r="F170" s="17"/>
      <c r="G170" s="17"/>
      <c r="H170" s="17" t="s">
        <v>134</v>
      </c>
      <c r="I170" s="60">
        <v>3144.8</v>
      </c>
      <c r="J170" s="58">
        <v>3222.8</v>
      </c>
      <c r="K170" s="2"/>
      <c r="L170" s="2"/>
    </row>
    <row r="171" spans="1:13" ht="63">
      <c r="A171" s="31">
        <v>135</v>
      </c>
      <c r="B171" s="33">
        <v>3</v>
      </c>
      <c r="C171" s="16"/>
      <c r="D171" s="16"/>
      <c r="E171" s="16"/>
      <c r="F171" s="16"/>
      <c r="G171" s="16"/>
      <c r="H171" s="29" t="s">
        <v>102</v>
      </c>
      <c r="I171" s="59">
        <v>68</v>
      </c>
      <c r="J171" s="61">
        <v>231.7</v>
      </c>
      <c r="K171" s="2"/>
      <c r="L171" s="2"/>
    </row>
    <row r="172" spans="1:13">
      <c r="A172" s="31">
        <v>136</v>
      </c>
      <c r="B172" s="16"/>
      <c r="C172" s="16"/>
      <c r="D172" s="16"/>
      <c r="E172" s="16"/>
      <c r="F172" s="16"/>
      <c r="G172" s="16"/>
      <c r="H172" s="15" t="s">
        <v>132</v>
      </c>
      <c r="I172" s="20">
        <f>I170+I171</f>
        <v>3212.8</v>
      </c>
      <c r="J172" s="20">
        <f>J170+J171</f>
        <v>3454.5</v>
      </c>
      <c r="K172" s="2"/>
      <c r="L172" s="2"/>
    </row>
    <row r="175" spans="1:13">
      <c r="B175" s="79" t="s">
        <v>142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1:13" ht="19.5" customHeight="1">
      <c r="B176" s="80" t="s">
        <v>135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4" ht="15" customHeight="1">
      <c r="A177"/>
    </row>
    <row r="178" spans="1:14">
      <c r="B178" s="79" t="s">
        <v>143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48"/>
    </row>
    <row r="179" spans="1:14">
      <c r="B179" s="35" t="s">
        <v>138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</sheetData>
  <sheetProtection password="CEFF" sheet="1" objects="1" scenarios="1"/>
  <mergeCells count="21">
    <mergeCell ref="B175:M175"/>
    <mergeCell ref="B176:M176"/>
    <mergeCell ref="B178:M178"/>
    <mergeCell ref="B25:G29"/>
    <mergeCell ref="H25:H29"/>
    <mergeCell ref="I27:I29"/>
    <mergeCell ref="J28:J29"/>
    <mergeCell ref="B167:G169"/>
    <mergeCell ref="H167:H169"/>
    <mergeCell ref="H12:K12"/>
    <mergeCell ref="H14:K14"/>
    <mergeCell ref="H18:K18"/>
    <mergeCell ref="I21:K21"/>
    <mergeCell ref="I22:K22"/>
    <mergeCell ref="I23:K23"/>
    <mergeCell ref="I1:L1"/>
    <mergeCell ref="I2:L2"/>
    <mergeCell ref="I3:L3"/>
    <mergeCell ref="I4:L4"/>
    <mergeCell ref="I5:L5"/>
    <mergeCell ref="D7:M7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opLeftCell="B16" workbookViewId="0">
      <selection activeCell="O59" sqref="O59"/>
    </sheetView>
  </sheetViews>
  <sheetFormatPr defaultRowHeight="12.75"/>
  <cols>
    <col min="1" max="1" width="5" style="3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>
      <c r="I1" s="63" t="s">
        <v>0</v>
      </c>
      <c r="J1" s="64"/>
      <c r="K1" s="64"/>
      <c r="L1" s="64"/>
      <c r="M1" s="36"/>
      <c r="N1" s="36"/>
    </row>
    <row r="2" spans="2:14">
      <c r="I2" s="63" t="s">
        <v>1</v>
      </c>
      <c r="J2" s="64"/>
      <c r="K2" s="64"/>
      <c r="L2" s="64"/>
      <c r="M2" s="36"/>
      <c r="N2" s="36"/>
    </row>
    <row r="3" spans="2:14">
      <c r="I3" s="65" t="s">
        <v>2</v>
      </c>
      <c r="J3" s="64"/>
      <c r="K3" s="64"/>
      <c r="L3" s="64"/>
      <c r="M3" s="7"/>
      <c r="N3" s="7"/>
    </row>
    <row r="4" spans="2:14">
      <c r="I4" s="65" t="s">
        <v>3</v>
      </c>
      <c r="J4" s="64"/>
      <c r="K4" s="64"/>
      <c r="L4" s="64"/>
      <c r="M4" s="7"/>
      <c r="N4" s="7"/>
    </row>
    <row r="5" spans="2:14" ht="24.75" customHeight="1">
      <c r="I5" s="66" t="s">
        <v>140</v>
      </c>
      <c r="J5" s="67"/>
      <c r="K5" s="67"/>
      <c r="L5" s="67"/>
      <c r="M5" s="7"/>
      <c r="N5" s="7"/>
    </row>
    <row r="6" spans="2:14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4">
      <c r="B7" s="2"/>
      <c r="C7" s="2"/>
      <c r="D7" s="68" t="s">
        <v>145</v>
      </c>
      <c r="E7" s="69"/>
      <c r="F7" s="69"/>
      <c r="G7" s="69"/>
      <c r="H7" s="69"/>
      <c r="I7" s="69"/>
      <c r="J7" s="69"/>
      <c r="K7" s="69"/>
      <c r="L7" s="69"/>
      <c r="M7" s="69"/>
    </row>
    <row r="8" spans="2:14">
      <c r="B8" s="2"/>
      <c r="C8" s="2"/>
      <c r="D8" s="43" t="s">
        <v>4</v>
      </c>
      <c r="E8" s="43"/>
      <c r="F8" s="43"/>
      <c r="G8" s="43"/>
      <c r="H8" s="43"/>
      <c r="I8" s="43"/>
      <c r="J8" s="43"/>
      <c r="K8" s="43"/>
      <c r="L8" s="44"/>
      <c r="M8" s="44"/>
    </row>
    <row r="9" spans="2:14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4">
      <c r="B10" s="2"/>
      <c r="C10" s="2"/>
      <c r="D10" s="2"/>
      <c r="E10" s="2"/>
      <c r="F10" s="50" t="s">
        <v>5</v>
      </c>
      <c r="G10" s="50"/>
      <c r="H10" s="50"/>
      <c r="I10" s="50"/>
      <c r="J10" s="50"/>
      <c r="K10" s="50"/>
      <c r="L10" s="2"/>
    </row>
    <row r="11" spans="2:1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4">
      <c r="B12" s="2"/>
      <c r="C12" s="2"/>
      <c r="D12" s="2"/>
      <c r="E12" s="2"/>
      <c r="F12" s="2"/>
      <c r="G12" s="2"/>
      <c r="H12" s="70" t="s">
        <v>148</v>
      </c>
      <c r="I12" s="71"/>
      <c r="J12" s="71"/>
      <c r="K12" s="71"/>
      <c r="L12" s="2"/>
    </row>
    <row r="13" spans="2:1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4">
      <c r="B14" s="2"/>
      <c r="C14" s="2"/>
      <c r="D14" s="2"/>
      <c r="E14" s="2"/>
      <c r="F14" s="2"/>
      <c r="G14" s="2"/>
      <c r="H14" s="68" t="s">
        <v>144</v>
      </c>
      <c r="I14" s="69"/>
      <c r="J14" s="69"/>
      <c r="K14" s="69"/>
      <c r="L14" s="2"/>
    </row>
    <row r="15" spans="2:14">
      <c r="B15" s="2"/>
      <c r="C15" s="2"/>
      <c r="D15" s="2"/>
      <c r="E15" s="2"/>
      <c r="F15" s="2"/>
      <c r="G15" s="2"/>
      <c r="H15" s="46" t="s">
        <v>141</v>
      </c>
      <c r="I15" s="47"/>
      <c r="J15" s="47"/>
      <c r="K15" s="47"/>
      <c r="L15" s="2"/>
    </row>
    <row r="16" spans="2:14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B17" s="2"/>
      <c r="C17" s="2"/>
      <c r="D17" s="2"/>
      <c r="E17" s="2"/>
      <c r="F17" s="2"/>
      <c r="G17" s="2"/>
      <c r="H17" s="49" t="s">
        <v>6</v>
      </c>
      <c r="I17" s="49"/>
      <c r="J17" s="49"/>
      <c r="K17" s="2"/>
      <c r="L17" s="2"/>
    </row>
    <row r="18" spans="1:12">
      <c r="B18" s="2"/>
      <c r="C18" s="2"/>
      <c r="D18" s="2"/>
      <c r="E18" s="2"/>
      <c r="F18" s="2"/>
      <c r="G18" s="2"/>
      <c r="H18" s="72" t="s">
        <v>149</v>
      </c>
      <c r="I18" s="67"/>
      <c r="J18" s="67"/>
      <c r="K18" s="67"/>
      <c r="L18" s="2"/>
    </row>
    <row r="19" spans="1:12">
      <c r="B19" s="2"/>
      <c r="C19" s="2"/>
      <c r="D19" s="2"/>
      <c r="E19" s="2"/>
      <c r="F19" s="2"/>
      <c r="G19" s="2"/>
      <c r="H19" s="2" t="s">
        <v>7</v>
      </c>
      <c r="I19" s="2"/>
      <c r="J19" s="2"/>
      <c r="K19" s="2"/>
      <c r="L19" s="2"/>
    </row>
    <row r="20" spans="1:12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8</v>
      </c>
    </row>
    <row r="21" spans="1:12">
      <c r="B21" s="2"/>
      <c r="C21" s="2"/>
      <c r="D21" s="2"/>
      <c r="E21" s="2"/>
      <c r="F21" s="2"/>
      <c r="G21" s="2"/>
      <c r="H21" s="2"/>
      <c r="I21" s="73" t="s">
        <v>9</v>
      </c>
      <c r="J21" s="74"/>
      <c r="K21" s="75"/>
      <c r="L21" s="34">
        <v>21</v>
      </c>
    </row>
    <row r="22" spans="1:12">
      <c r="B22" s="2"/>
      <c r="C22" s="2"/>
      <c r="D22" s="2"/>
      <c r="E22" s="2"/>
      <c r="F22" s="2"/>
      <c r="G22" s="2"/>
      <c r="H22" s="2"/>
      <c r="I22" s="73" t="s">
        <v>10</v>
      </c>
      <c r="J22" s="74"/>
      <c r="K22" s="75"/>
      <c r="L22" s="4"/>
    </row>
    <row r="23" spans="1:12">
      <c r="B23" s="2"/>
      <c r="C23" s="2"/>
      <c r="D23" s="2"/>
      <c r="E23" s="2"/>
      <c r="F23" s="2"/>
      <c r="G23" s="2"/>
      <c r="H23" s="2"/>
      <c r="I23" s="76" t="s">
        <v>11</v>
      </c>
      <c r="J23" s="77"/>
      <c r="K23" s="78"/>
      <c r="L23" s="34"/>
    </row>
    <row r="24" spans="1:12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12</v>
      </c>
    </row>
    <row r="25" spans="1:12">
      <c r="B25" s="82" t="s">
        <v>13</v>
      </c>
      <c r="C25" s="83"/>
      <c r="D25" s="83"/>
      <c r="E25" s="83"/>
      <c r="F25" s="83"/>
      <c r="G25" s="84"/>
      <c r="H25" s="90" t="s">
        <v>14</v>
      </c>
      <c r="I25" s="45" t="s">
        <v>15</v>
      </c>
      <c r="J25" s="45"/>
      <c r="K25" s="45"/>
      <c r="L25" s="39"/>
    </row>
    <row r="26" spans="1:12">
      <c r="B26" s="85"/>
      <c r="C26" s="71"/>
      <c r="D26" s="71"/>
      <c r="E26" s="71"/>
      <c r="F26" s="71"/>
      <c r="G26" s="86"/>
      <c r="H26" s="91"/>
      <c r="I26" s="40" t="s">
        <v>16</v>
      </c>
      <c r="J26" s="41"/>
      <c r="K26" s="41"/>
      <c r="L26" s="42"/>
    </row>
    <row r="27" spans="1:12" ht="22.5" customHeight="1">
      <c r="B27" s="85"/>
      <c r="C27" s="71"/>
      <c r="D27" s="71"/>
      <c r="E27" s="71"/>
      <c r="F27" s="71"/>
      <c r="G27" s="86"/>
      <c r="H27" s="91"/>
      <c r="I27" s="90" t="s">
        <v>17</v>
      </c>
      <c r="J27" s="38" t="s">
        <v>18</v>
      </c>
      <c r="K27" s="45"/>
      <c r="L27" s="39"/>
    </row>
    <row r="28" spans="1:12" ht="26.25" customHeight="1">
      <c r="B28" s="85"/>
      <c r="C28" s="71"/>
      <c r="D28" s="71"/>
      <c r="E28" s="71"/>
      <c r="F28" s="71"/>
      <c r="G28" s="86"/>
      <c r="H28" s="91"/>
      <c r="I28" s="91"/>
      <c r="J28" s="90" t="s">
        <v>19</v>
      </c>
      <c r="K28" s="38" t="s">
        <v>20</v>
      </c>
      <c r="L28" s="39"/>
    </row>
    <row r="29" spans="1:12" ht="17.25" customHeight="1">
      <c r="B29" s="87"/>
      <c r="C29" s="88"/>
      <c r="D29" s="88"/>
      <c r="E29" s="88"/>
      <c r="F29" s="88"/>
      <c r="G29" s="89"/>
      <c r="H29" s="92"/>
      <c r="I29" s="92"/>
      <c r="J29" s="92"/>
      <c r="K29" s="8" t="s">
        <v>21</v>
      </c>
      <c r="L29" s="8" t="s">
        <v>22</v>
      </c>
    </row>
    <row r="30" spans="1:12" ht="11.25" customHeight="1">
      <c r="B30" s="40">
        <v>1</v>
      </c>
      <c r="C30" s="41"/>
      <c r="D30" s="41"/>
      <c r="E30" s="41"/>
      <c r="F30" s="41"/>
      <c r="G30" s="42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>
      <c r="A31" s="31">
        <v>1</v>
      </c>
      <c r="B31" s="28">
        <v>2</v>
      </c>
      <c r="C31" s="25"/>
      <c r="D31" s="25"/>
      <c r="E31" s="25"/>
      <c r="F31" s="25"/>
      <c r="G31" s="25"/>
      <c r="H31" s="27" t="s">
        <v>23</v>
      </c>
      <c r="I31" s="22">
        <f>I32+I39+I57+I73+I78+I88+I100+I110+I116</f>
        <v>2064.9</v>
      </c>
      <c r="J31" s="22">
        <f>J32+J39+J57+J73+J78+J88+J100+J110+J116</f>
        <v>8982.1</v>
      </c>
      <c r="K31" s="23">
        <f>K32+K39</f>
        <v>0</v>
      </c>
      <c r="L31" s="22">
        <f>L32+L39+L57+L73+L78+L88+L100+L110+L116</f>
        <v>3</v>
      </c>
    </row>
    <row r="32" spans="1:12" ht="21">
      <c r="A32" s="31">
        <v>2</v>
      </c>
      <c r="B32" s="30">
        <v>2</v>
      </c>
      <c r="C32" s="30">
        <v>1</v>
      </c>
      <c r="D32" s="13"/>
      <c r="E32" s="13"/>
      <c r="F32" s="13"/>
      <c r="G32" s="13"/>
      <c r="H32" s="29" t="s">
        <v>24</v>
      </c>
      <c r="I32" s="20">
        <f>I34+I36+I38</f>
        <v>110.69999999999999</v>
      </c>
      <c r="J32" s="20">
        <f>J34+J36+J38</f>
        <v>5539</v>
      </c>
      <c r="K32" s="20">
        <f>K34+K36</f>
        <v>0</v>
      </c>
      <c r="L32" s="20">
        <f>L37</f>
        <v>0</v>
      </c>
    </row>
    <row r="33" spans="1:12">
      <c r="A33" s="31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6" t="s">
        <v>25</v>
      </c>
      <c r="I33" s="18">
        <f>I34+I36</f>
        <v>82.6</v>
      </c>
      <c r="J33" s="18">
        <f>J34+J36</f>
        <v>4170.8999999999996</v>
      </c>
      <c r="K33" s="18">
        <f>K34+K36</f>
        <v>0</v>
      </c>
      <c r="L33" s="13" t="s">
        <v>26</v>
      </c>
    </row>
    <row r="34" spans="1:12">
      <c r="A34" s="31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6" t="s">
        <v>27</v>
      </c>
      <c r="I34" s="24">
        <v>82.6</v>
      </c>
      <c r="J34" s="24">
        <v>4170.8999999999996</v>
      </c>
      <c r="K34" s="24"/>
      <c r="L34" s="13" t="s">
        <v>26</v>
      </c>
    </row>
    <row r="35" spans="1:12" ht="21" customHeight="1">
      <c r="A35" s="31">
        <v>5</v>
      </c>
      <c r="B35" s="13"/>
      <c r="C35" s="13"/>
      <c r="D35" s="13"/>
      <c r="E35" s="13"/>
      <c r="F35" s="13"/>
      <c r="G35" s="13"/>
      <c r="H35" s="26" t="s">
        <v>28</v>
      </c>
      <c r="I35" s="24">
        <v>1.5</v>
      </c>
      <c r="J35" s="24">
        <v>511.3</v>
      </c>
      <c r="K35" s="24"/>
      <c r="L35" s="13" t="s">
        <v>26</v>
      </c>
    </row>
    <row r="36" spans="1:12">
      <c r="A36" s="31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6" t="s">
        <v>29</v>
      </c>
      <c r="I36" s="24"/>
      <c r="J36" s="24"/>
      <c r="K36" s="24"/>
      <c r="L36" s="13" t="s">
        <v>26</v>
      </c>
    </row>
    <row r="37" spans="1:12">
      <c r="A37" s="31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6" t="s">
        <v>30</v>
      </c>
      <c r="I37" s="18">
        <f>I38</f>
        <v>28.1</v>
      </c>
      <c r="J37" s="18">
        <f>J38</f>
        <v>1368.1</v>
      </c>
      <c r="K37" s="13" t="s">
        <v>26</v>
      </c>
      <c r="L37" s="18">
        <f>L38</f>
        <v>0</v>
      </c>
    </row>
    <row r="38" spans="1:12">
      <c r="A38" s="31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6" t="s">
        <v>30</v>
      </c>
      <c r="I38" s="24">
        <v>28.1</v>
      </c>
      <c r="J38" s="24">
        <v>1368.1</v>
      </c>
      <c r="K38" s="13" t="s">
        <v>26</v>
      </c>
      <c r="L38" s="14"/>
    </row>
    <row r="39" spans="1:12" ht="21">
      <c r="A39" s="31">
        <v>9</v>
      </c>
      <c r="B39" s="30">
        <v>2</v>
      </c>
      <c r="C39" s="30">
        <v>2</v>
      </c>
      <c r="D39" s="13"/>
      <c r="E39" s="13"/>
      <c r="F39" s="13"/>
      <c r="G39" s="13"/>
      <c r="H39" s="29" t="s">
        <v>31</v>
      </c>
      <c r="I39" s="20">
        <f>I40</f>
        <v>1486.5</v>
      </c>
      <c r="J39" s="20">
        <f>J40</f>
        <v>2656.6</v>
      </c>
      <c r="K39" s="20">
        <f>K40</f>
        <v>0</v>
      </c>
      <c r="L39" s="20">
        <f>L40</f>
        <v>3</v>
      </c>
    </row>
    <row r="40" spans="1:12" ht="18" customHeight="1">
      <c r="A40" s="31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6" t="s">
        <v>31</v>
      </c>
      <c r="I40" s="18">
        <f>I41+I42+I43+I44+I45+I46+I47+I48+I49+I50+I51+I52+I53+I54+I55+I56</f>
        <v>1486.5</v>
      </c>
      <c r="J40" s="18">
        <f>J41+J42+J43+J44+J45+J46+J47+J48+J49+J50+J51+J52+J53+J54+J55+J56</f>
        <v>2656.6</v>
      </c>
      <c r="K40" s="18">
        <f>K48</f>
        <v>0</v>
      </c>
      <c r="L40" s="18">
        <f>L41+L42+L43+L44+L45+L46+L47+L49+L50+L51+L52+L53+L54+L55+L56</f>
        <v>3</v>
      </c>
    </row>
    <row r="41" spans="1:12">
      <c r="A41" s="31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6" t="s">
        <v>32</v>
      </c>
      <c r="I41" s="56">
        <v>36.299999999999997</v>
      </c>
      <c r="J41" s="57">
        <v>104.4</v>
      </c>
      <c r="K41" s="13" t="s">
        <v>26</v>
      </c>
      <c r="L41" s="24">
        <v>3</v>
      </c>
    </row>
    <row r="42" spans="1:12" ht="22.5">
      <c r="A42" s="31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6" t="s">
        <v>33</v>
      </c>
      <c r="I42" s="56">
        <v>0.5</v>
      </c>
      <c r="J42" s="57">
        <v>2.9</v>
      </c>
      <c r="K42" s="13" t="s">
        <v>26</v>
      </c>
      <c r="L42" s="24"/>
    </row>
    <row r="43" spans="1:12">
      <c r="A43" s="31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6" t="s">
        <v>34</v>
      </c>
      <c r="I43" s="56">
        <v>27.8</v>
      </c>
      <c r="J43" s="57">
        <v>19.899999999999999</v>
      </c>
      <c r="K43" s="13" t="s">
        <v>26</v>
      </c>
      <c r="L43" s="24"/>
    </row>
    <row r="44" spans="1:12">
      <c r="A44" s="31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6" t="s">
        <v>35</v>
      </c>
      <c r="I44" s="56">
        <v>6</v>
      </c>
      <c r="J44" s="57">
        <v>17.899999999999999</v>
      </c>
      <c r="K44" s="13" t="s">
        <v>26</v>
      </c>
      <c r="L44" s="24"/>
    </row>
    <row r="45" spans="1:12">
      <c r="A45" s="31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6" t="s">
        <v>36</v>
      </c>
      <c r="I45" s="56">
        <v>9.4</v>
      </c>
      <c r="J45" s="57">
        <v>2.7</v>
      </c>
      <c r="K45" s="13" t="s">
        <v>26</v>
      </c>
      <c r="L45" s="24"/>
    </row>
    <row r="46" spans="1:12">
      <c r="A46" s="31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6" t="s">
        <v>37</v>
      </c>
      <c r="I46" s="56"/>
      <c r="J46" s="57">
        <v>1.5</v>
      </c>
      <c r="K46" s="13" t="s">
        <v>26</v>
      </c>
      <c r="L46" s="24"/>
    </row>
    <row r="47" spans="1:12">
      <c r="A47" s="31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6" t="s">
        <v>38</v>
      </c>
      <c r="I47" s="56">
        <v>1.5</v>
      </c>
      <c r="J47" s="57">
        <v>29.4</v>
      </c>
      <c r="K47" s="13" t="s">
        <v>26</v>
      </c>
      <c r="L47" s="24"/>
    </row>
    <row r="48" spans="1:12" ht="39" customHeight="1">
      <c r="A48" s="31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6" t="s">
        <v>39</v>
      </c>
      <c r="I48" s="56">
        <v>0.3</v>
      </c>
      <c r="J48" s="57">
        <v>5.6</v>
      </c>
      <c r="K48" s="24"/>
      <c r="L48" s="13" t="s">
        <v>26</v>
      </c>
    </row>
    <row r="49" spans="1:12" ht="22.5">
      <c r="A49" s="31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6" t="s">
        <v>40</v>
      </c>
      <c r="I49" s="56">
        <v>288.60000000000002</v>
      </c>
      <c r="J49" s="57">
        <v>1021.7</v>
      </c>
      <c r="K49" s="13" t="s">
        <v>26</v>
      </c>
      <c r="L49" s="24"/>
    </row>
    <row r="50" spans="1:12" ht="33.75">
      <c r="A50" s="31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6" t="s">
        <v>41</v>
      </c>
      <c r="I50" s="56">
        <v>2.2999999999999998</v>
      </c>
      <c r="J50" s="57">
        <v>3.4</v>
      </c>
      <c r="K50" s="13" t="s">
        <v>26</v>
      </c>
      <c r="L50" s="24"/>
    </row>
    <row r="51" spans="1:12" ht="22.5">
      <c r="A51" s="31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6" t="s">
        <v>42</v>
      </c>
      <c r="I51" s="56">
        <v>58.5</v>
      </c>
      <c r="J51" s="57">
        <v>459.9</v>
      </c>
      <c r="K51" s="13" t="s">
        <v>26</v>
      </c>
      <c r="L51" s="24"/>
    </row>
    <row r="52" spans="1:12">
      <c r="A52" s="31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6" t="s">
        <v>43</v>
      </c>
      <c r="I52" s="56">
        <v>0.2</v>
      </c>
      <c r="J52" s="57">
        <v>6.8</v>
      </c>
      <c r="K52" s="13" t="s">
        <v>26</v>
      </c>
      <c r="L52" s="24"/>
    </row>
    <row r="53" spans="1:12" ht="22.5">
      <c r="A53" s="31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6" t="s">
        <v>44</v>
      </c>
      <c r="I53" s="56"/>
      <c r="J53" s="57"/>
      <c r="K53" s="13" t="s">
        <v>26</v>
      </c>
      <c r="L53" s="24"/>
    </row>
    <row r="54" spans="1:12" ht="22.5">
      <c r="A54" s="31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6" t="s">
        <v>45</v>
      </c>
      <c r="I54" s="56"/>
      <c r="J54" s="57"/>
      <c r="K54" s="13" t="s">
        <v>26</v>
      </c>
      <c r="L54" s="24"/>
    </row>
    <row r="55" spans="1:12">
      <c r="A55" s="31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6" t="s">
        <v>46</v>
      </c>
      <c r="I55" s="56">
        <v>430.7</v>
      </c>
      <c r="J55" s="57">
        <v>182.6</v>
      </c>
      <c r="K55" s="13" t="s">
        <v>26</v>
      </c>
      <c r="L55" s="24"/>
    </row>
    <row r="56" spans="1:12">
      <c r="A56" s="31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6" t="s">
        <v>47</v>
      </c>
      <c r="I56" s="56">
        <v>624.4</v>
      </c>
      <c r="J56" s="57">
        <v>797.9</v>
      </c>
      <c r="K56" s="13" t="s">
        <v>26</v>
      </c>
      <c r="L56" s="24">
        <v>0</v>
      </c>
    </row>
    <row r="57" spans="1:12">
      <c r="A57" s="31">
        <v>27</v>
      </c>
      <c r="B57" s="30">
        <v>2</v>
      </c>
      <c r="C57" s="30">
        <v>3</v>
      </c>
      <c r="D57" s="30"/>
      <c r="E57" s="30"/>
      <c r="F57" s="30"/>
      <c r="G57" s="30"/>
      <c r="H57" s="29" t="s">
        <v>48</v>
      </c>
      <c r="I57" s="20">
        <f>I58+I71</f>
        <v>0</v>
      </c>
      <c r="J57" s="20">
        <f>J58+J71</f>
        <v>0</v>
      </c>
      <c r="K57" s="13" t="s">
        <v>26</v>
      </c>
      <c r="L57" s="20">
        <f>L58+L71</f>
        <v>0</v>
      </c>
    </row>
    <row r="58" spans="1:12">
      <c r="A58" s="31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6" t="s">
        <v>49</v>
      </c>
      <c r="I58" s="18">
        <f>I59+I63+I67</f>
        <v>0</v>
      </c>
      <c r="J58" s="18">
        <f>J59+J63+J67</f>
        <v>0</v>
      </c>
      <c r="K58" s="13" t="s">
        <v>26</v>
      </c>
      <c r="L58" s="18">
        <f>L59+L63+L67</f>
        <v>0</v>
      </c>
    </row>
    <row r="59" spans="1:12">
      <c r="A59" s="31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6" t="s">
        <v>50</v>
      </c>
      <c r="I59" s="18">
        <f>I60+I61+I62</f>
        <v>0</v>
      </c>
      <c r="J59" s="18">
        <f>J60+J61+J62</f>
        <v>0</v>
      </c>
      <c r="K59" s="13" t="s">
        <v>26</v>
      </c>
      <c r="L59" s="18">
        <f>L60+L61+L62</f>
        <v>0</v>
      </c>
    </row>
    <row r="60" spans="1:12" ht="22.5">
      <c r="A60" s="31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6" t="s">
        <v>51</v>
      </c>
      <c r="I60" s="24"/>
      <c r="J60" s="24"/>
      <c r="K60" s="13" t="s">
        <v>26</v>
      </c>
      <c r="L60" s="24"/>
    </row>
    <row r="61" spans="1:12" ht="22.5">
      <c r="A61" s="31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6" t="s">
        <v>52</v>
      </c>
      <c r="I61" s="24"/>
      <c r="J61" s="24"/>
      <c r="K61" s="13" t="s">
        <v>26</v>
      </c>
      <c r="L61" s="24"/>
    </row>
    <row r="62" spans="1:12" ht="22.5">
      <c r="A62" s="31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6" t="s">
        <v>53</v>
      </c>
      <c r="I62" s="24"/>
      <c r="J62" s="24"/>
      <c r="K62" s="13" t="s">
        <v>26</v>
      </c>
      <c r="L62" s="24"/>
    </row>
    <row r="63" spans="1:12" ht="33.75">
      <c r="A63" s="31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6" t="s">
        <v>54</v>
      </c>
      <c r="I63" s="18">
        <f>I64+I65+I66</f>
        <v>0</v>
      </c>
      <c r="J63" s="18">
        <f>J64+J65+J66</f>
        <v>0</v>
      </c>
      <c r="K63" s="13" t="s">
        <v>26</v>
      </c>
      <c r="L63" s="18">
        <f>L64+L65+L66</f>
        <v>0</v>
      </c>
    </row>
    <row r="64" spans="1:12" ht="22.5">
      <c r="A64" s="31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6" t="s">
        <v>51</v>
      </c>
      <c r="I64" s="24"/>
      <c r="J64" s="24"/>
      <c r="K64" s="13" t="s">
        <v>26</v>
      </c>
      <c r="L64" s="24"/>
    </row>
    <row r="65" spans="1:12" ht="22.5">
      <c r="A65" s="31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6" t="s">
        <v>52</v>
      </c>
      <c r="I65" s="24"/>
      <c r="J65" s="24"/>
      <c r="K65" s="13" t="s">
        <v>26</v>
      </c>
      <c r="L65" s="24"/>
    </row>
    <row r="66" spans="1:12" ht="22.5">
      <c r="A66" s="31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6" t="s">
        <v>53</v>
      </c>
      <c r="I66" s="24"/>
      <c r="J66" s="24"/>
      <c r="K66" s="13" t="s">
        <v>26</v>
      </c>
      <c r="L66" s="24"/>
    </row>
    <row r="67" spans="1:12">
      <c r="A67" s="31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6" t="s">
        <v>55</v>
      </c>
      <c r="I67" s="18">
        <f>I68+I69+I70</f>
        <v>0</v>
      </c>
      <c r="J67" s="18">
        <f>J68+J69+J70</f>
        <v>0</v>
      </c>
      <c r="K67" s="13" t="s">
        <v>26</v>
      </c>
      <c r="L67" s="18">
        <f>L68+L69+L70</f>
        <v>0</v>
      </c>
    </row>
    <row r="68" spans="1:12">
      <c r="A68" s="31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6" t="s">
        <v>56</v>
      </c>
      <c r="I68" s="24"/>
      <c r="J68" s="24"/>
      <c r="K68" s="13" t="s">
        <v>26</v>
      </c>
      <c r="L68" s="24"/>
    </row>
    <row r="69" spans="1:12">
      <c r="A69" s="31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6" t="s">
        <v>57</v>
      </c>
      <c r="I69" s="24"/>
      <c r="J69" s="24"/>
      <c r="K69" s="13" t="s">
        <v>26</v>
      </c>
      <c r="L69" s="24"/>
    </row>
    <row r="70" spans="1:12">
      <c r="A70" s="31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6" t="s">
        <v>58</v>
      </c>
      <c r="I70" s="24"/>
      <c r="J70" s="24"/>
      <c r="K70" s="13" t="s">
        <v>26</v>
      </c>
      <c r="L70" s="24"/>
    </row>
    <row r="71" spans="1:12">
      <c r="A71" s="31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6" t="s">
        <v>59</v>
      </c>
      <c r="I71" s="18">
        <f>I72</f>
        <v>0</v>
      </c>
      <c r="J71" s="18">
        <f>J72</f>
        <v>0</v>
      </c>
      <c r="K71" s="13" t="s">
        <v>26</v>
      </c>
      <c r="L71" s="18">
        <f>L72</f>
        <v>0</v>
      </c>
    </row>
    <row r="72" spans="1:12" ht="33.75">
      <c r="A72" s="31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6" t="s">
        <v>60</v>
      </c>
      <c r="I72" s="24"/>
      <c r="J72" s="24"/>
      <c r="K72" s="13" t="s">
        <v>26</v>
      </c>
      <c r="L72" s="24"/>
    </row>
    <row r="73" spans="1:12">
      <c r="A73" s="31">
        <v>43</v>
      </c>
      <c r="B73" s="30">
        <v>2</v>
      </c>
      <c r="C73" s="30">
        <v>4</v>
      </c>
      <c r="D73" s="30"/>
      <c r="E73" s="30"/>
      <c r="F73" s="30"/>
      <c r="G73" s="30"/>
      <c r="H73" s="29" t="s">
        <v>61</v>
      </c>
      <c r="I73" s="20">
        <f>I74</f>
        <v>0</v>
      </c>
      <c r="J73" s="20">
        <f>J74</f>
        <v>6.2</v>
      </c>
      <c r="K73" s="13" t="s">
        <v>26</v>
      </c>
      <c r="L73" s="20">
        <f>L74</f>
        <v>0</v>
      </c>
    </row>
    <row r="74" spans="1:12">
      <c r="A74" s="31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6" t="s">
        <v>62</v>
      </c>
      <c r="I74" s="18">
        <f>I75+I76+I77</f>
        <v>0</v>
      </c>
      <c r="J74" s="18">
        <f>J75+J76+J77</f>
        <v>6.2</v>
      </c>
      <c r="K74" s="13" t="s">
        <v>26</v>
      </c>
      <c r="L74" s="18">
        <f>L75+L76+L77</f>
        <v>0</v>
      </c>
    </row>
    <row r="75" spans="1:12">
      <c r="A75" s="31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6" t="s">
        <v>63</v>
      </c>
      <c r="I75" s="24"/>
      <c r="J75" s="24"/>
      <c r="K75" s="13" t="s">
        <v>26</v>
      </c>
      <c r="L75" s="24"/>
    </row>
    <row r="76" spans="1:12">
      <c r="A76" s="31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6" t="s">
        <v>64</v>
      </c>
      <c r="I76" s="24"/>
      <c r="J76" s="24">
        <v>6.2</v>
      </c>
      <c r="K76" s="13" t="s">
        <v>26</v>
      </c>
      <c r="L76" s="24"/>
    </row>
    <row r="77" spans="1:12">
      <c r="A77" s="31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6" t="s">
        <v>65</v>
      </c>
      <c r="I77" s="14"/>
      <c r="J77" s="24"/>
      <c r="K77" s="13" t="s">
        <v>26</v>
      </c>
      <c r="L77" s="24"/>
    </row>
    <row r="78" spans="1:12">
      <c r="A78" s="31">
        <v>48</v>
      </c>
      <c r="B78" s="30">
        <v>2</v>
      </c>
      <c r="C78" s="30">
        <v>5</v>
      </c>
      <c r="D78" s="30"/>
      <c r="E78" s="30"/>
      <c r="F78" s="30"/>
      <c r="G78" s="30"/>
      <c r="H78" s="29" t="s">
        <v>66</v>
      </c>
      <c r="I78" s="20">
        <f>I79+I82+I85</f>
        <v>0</v>
      </c>
      <c r="J78" s="20">
        <f>J79+J82+J85</f>
        <v>0</v>
      </c>
      <c r="K78" s="13" t="s">
        <v>26</v>
      </c>
      <c r="L78" s="20">
        <f>L79+L82+L85</f>
        <v>0</v>
      </c>
    </row>
    <row r="79" spans="1:12">
      <c r="A79" s="31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6" t="s">
        <v>67</v>
      </c>
      <c r="I79" s="18">
        <f>I80+I81</f>
        <v>0</v>
      </c>
      <c r="J79" s="18">
        <f>J80+J81</f>
        <v>0</v>
      </c>
      <c r="K79" s="13" t="s">
        <v>26</v>
      </c>
      <c r="L79" s="18">
        <f>L80+L81</f>
        <v>0</v>
      </c>
    </row>
    <row r="80" spans="1:12">
      <c r="A80" s="31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6" t="s">
        <v>68</v>
      </c>
      <c r="I80" s="14"/>
      <c r="J80" s="24"/>
      <c r="K80" s="13" t="s">
        <v>26</v>
      </c>
      <c r="L80" s="24"/>
    </row>
    <row r="81" spans="1:12">
      <c r="A81" s="31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6" t="s">
        <v>69</v>
      </c>
      <c r="I81" s="14"/>
      <c r="J81" s="24"/>
      <c r="K81" s="13" t="s">
        <v>26</v>
      </c>
      <c r="L81" s="24"/>
    </row>
    <row r="82" spans="1:12" ht="22.5">
      <c r="A82" s="31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6" t="s">
        <v>70</v>
      </c>
      <c r="I82" s="18">
        <f>I83+I84</f>
        <v>0</v>
      </c>
      <c r="J82" s="18">
        <f>J83+J84</f>
        <v>0</v>
      </c>
      <c r="K82" s="13" t="s">
        <v>26</v>
      </c>
      <c r="L82" s="18">
        <f>L83+L84</f>
        <v>0</v>
      </c>
    </row>
    <row r="83" spans="1:12">
      <c r="A83" s="31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6" t="s">
        <v>68</v>
      </c>
      <c r="I83" s="14"/>
      <c r="J83" s="24"/>
      <c r="K83" s="13" t="s">
        <v>26</v>
      </c>
      <c r="L83" s="24"/>
    </row>
    <row r="84" spans="1:12">
      <c r="A84" s="31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6" t="s">
        <v>69</v>
      </c>
      <c r="I84" s="14"/>
      <c r="J84" s="24"/>
      <c r="K84" s="13" t="s">
        <v>26</v>
      </c>
      <c r="L84" s="24"/>
    </row>
    <row r="85" spans="1:12" ht="22.5">
      <c r="A85" s="31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6" t="s">
        <v>71</v>
      </c>
      <c r="I85" s="18">
        <f>I86+I87</f>
        <v>0</v>
      </c>
      <c r="J85" s="18">
        <f>J86+J87</f>
        <v>0</v>
      </c>
      <c r="K85" s="13" t="s">
        <v>26</v>
      </c>
      <c r="L85" s="18">
        <f>L86+L87</f>
        <v>0</v>
      </c>
    </row>
    <row r="86" spans="1:12">
      <c r="A86" s="31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6" t="s">
        <v>68</v>
      </c>
      <c r="I86" s="14"/>
      <c r="J86" s="24"/>
      <c r="K86" s="13" t="s">
        <v>26</v>
      </c>
      <c r="L86" s="24"/>
    </row>
    <row r="87" spans="1:12">
      <c r="A87" s="31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6" t="s">
        <v>69</v>
      </c>
      <c r="I87" s="14"/>
      <c r="J87" s="24"/>
      <c r="K87" s="13" t="s">
        <v>26</v>
      </c>
      <c r="L87" s="24"/>
    </row>
    <row r="88" spans="1:12" ht="21">
      <c r="A88" s="31">
        <v>58</v>
      </c>
      <c r="B88" s="30">
        <v>2</v>
      </c>
      <c r="C88" s="30">
        <v>6</v>
      </c>
      <c r="D88" s="30"/>
      <c r="E88" s="30"/>
      <c r="F88" s="30"/>
      <c r="G88" s="30"/>
      <c r="H88" s="29" t="s">
        <v>72</v>
      </c>
      <c r="I88" s="20">
        <f>I89+I92+I94+I96+I98</f>
        <v>0</v>
      </c>
      <c r="J88" s="20">
        <f>J89+J92+J94+J96+J98</f>
        <v>0</v>
      </c>
      <c r="K88" s="13" t="s">
        <v>26</v>
      </c>
      <c r="L88" s="20">
        <f>L89+L92+L94+L96+L98</f>
        <v>0</v>
      </c>
    </row>
    <row r="89" spans="1:12">
      <c r="A89" s="31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6" t="s">
        <v>73</v>
      </c>
      <c r="I89" s="18">
        <f>I90+I91</f>
        <v>0</v>
      </c>
      <c r="J89" s="18">
        <f>J90+J91</f>
        <v>0</v>
      </c>
      <c r="K89" s="13" t="s">
        <v>26</v>
      </c>
      <c r="L89" s="18">
        <f>L90+L91</f>
        <v>0</v>
      </c>
    </row>
    <row r="90" spans="1:12">
      <c r="A90" s="31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6" t="s">
        <v>74</v>
      </c>
      <c r="I90" s="14"/>
      <c r="J90" s="24"/>
      <c r="K90" s="13" t="s">
        <v>26</v>
      </c>
      <c r="L90" s="24"/>
    </row>
    <row r="91" spans="1:12">
      <c r="A91" s="31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6" t="s">
        <v>75</v>
      </c>
      <c r="I91" s="14"/>
      <c r="J91" s="24"/>
      <c r="K91" s="13" t="s">
        <v>26</v>
      </c>
      <c r="L91" s="24"/>
    </row>
    <row r="92" spans="1:12">
      <c r="A92" s="31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6" t="s">
        <v>76</v>
      </c>
      <c r="I92" s="18">
        <f>I93</f>
        <v>0</v>
      </c>
      <c r="J92" s="18">
        <f>J93</f>
        <v>0</v>
      </c>
      <c r="K92" s="13" t="s">
        <v>26</v>
      </c>
      <c r="L92" s="18">
        <f>L93</f>
        <v>0</v>
      </c>
    </row>
    <row r="93" spans="1:12">
      <c r="A93" s="31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6" t="s">
        <v>76</v>
      </c>
      <c r="I93" s="14"/>
      <c r="J93" s="24"/>
      <c r="K93" s="13" t="s">
        <v>26</v>
      </c>
      <c r="L93" s="14"/>
    </row>
    <row r="94" spans="1:12" ht="22.5">
      <c r="A94" s="31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6" t="s">
        <v>77</v>
      </c>
      <c r="I94" s="19">
        <f>I95</f>
        <v>0</v>
      </c>
      <c r="J94" s="19">
        <f>J95</f>
        <v>0</v>
      </c>
      <c r="K94" s="13" t="s">
        <v>26</v>
      </c>
      <c r="L94" s="19">
        <f>L95</f>
        <v>0</v>
      </c>
    </row>
    <row r="95" spans="1:12" ht="22.5">
      <c r="A95" s="31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6" t="s">
        <v>77</v>
      </c>
      <c r="I95" s="24"/>
      <c r="J95" s="24"/>
      <c r="K95" s="13" t="s">
        <v>26</v>
      </c>
      <c r="L95" s="24"/>
    </row>
    <row r="96" spans="1:12" ht="22.5">
      <c r="A96" s="31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6" t="s">
        <v>78</v>
      </c>
      <c r="I96" s="18">
        <f>I97</f>
        <v>0</v>
      </c>
      <c r="J96" s="18">
        <f>J97</f>
        <v>0</v>
      </c>
      <c r="K96" s="13" t="s">
        <v>26</v>
      </c>
      <c r="L96" s="18">
        <f>L97</f>
        <v>0</v>
      </c>
    </row>
    <row r="97" spans="1:12" ht="22.5">
      <c r="A97" s="31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6" t="s">
        <v>78</v>
      </c>
      <c r="I97" s="24"/>
      <c r="J97" s="24"/>
      <c r="K97" s="13" t="s">
        <v>26</v>
      </c>
      <c r="L97" s="24"/>
    </row>
    <row r="98" spans="1:12" ht="22.5">
      <c r="A98" s="31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6" t="s">
        <v>79</v>
      </c>
      <c r="I98" s="18">
        <f>I99</f>
        <v>0</v>
      </c>
      <c r="J98" s="18">
        <f>J99</f>
        <v>0</v>
      </c>
      <c r="K98" s="12" t="s">
        <v>26</v>
      </c>
      <c r="L98" s="18">
        <f>L99</f>
        <v>0</v>
      </c>
    </row>
    <row r="99" spans="1:12" ht="22.5">
      <c r="A99" s="31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6" t="s">
        <v>79</v>
      </c>
      <c r="I99" s="24"/>
      <c r="J99" s="24"/>
      <c r="K99" s="12" t="s">
        <v>26</v>
      </c>
      <c r="L99" s="24"/>
    </row>
    <row r="100" spans="1:12" ht="24" customHeight="1">
      <c r="A100" s="31">
        <v>70</v>
      </c>
      <c r="B100" s="30">
        <v>2</v>
      </c>
      <c r="C100" s="30">
        <v>7</v>
      </c>
      <c r="D100" s="30"/>
      <c r="E100" s="30"/>
      <c r="F100" s="30"/>
      <c r="G100" s="30"/>
      <c r="H100" s="29" t="s">
        <v>80</v>
      </c>
      <c r="I100" s="20">
        <f>I101+I104+I107</f>
        <v>214.4</v>
      </c>
      <c r="J100" s="20">
        <f>J101+J104+J107</f>
        <v>629.4</v>
      </c>
      <c r="K100" s="12" t="s">
        <v>26</v>
      </c>
      <c r="L100" s="20">
        <f>L101+L104+L107</f>
        <v>0</v>
      </c>
    </row>
    <row r="101" spans="1:12" ht="22.5">
      <c r="A101" s="31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6" t="s">
        <v>81</v>
      </c>
      <c r="I101" s="18">
        <f>I102+I103</f>
        <v>0</v>
      </c>
      <c r="J101" s="18">
        <f>J102+J103</f>
        <v>0</v>
      </c>
      <c r="K101" s="12" t="s">
        <v>26</v>
      </c>
      <c r="L101" s="18">
        <f>L102+L103</f>
        <v>0</v>
      </c>
    </row>
    <row r="102" spans="1:12" ht="22.5">
      <c r="A102" s="31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6" t="s">
        <v>82</v>
      </c>
      <c r="I102" s="24"/>
      <c r="J102" s="24"/>
      <c r="K102" s="12" t="s">
        <v>26</v>
      </c>
      <c r="L102" s="24"/>
    </row>
    <row r="103" spans="1:12" ht="22.5">
      <c r="A103" s="31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6" t="s">
        <v>83</v>
      </c>
      <c r="I103" s="24"/>
      <c r="J103" s="24"/>
      <c r="K103" s="12" t="s">
        <v>26</v>
      </c>
      <c r="L103" s="24"/>
    </row>
    <row r="104" spans="1:12" ht="22.5">
      <c r="A104" s="31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6" t="s">
        <v>136</v>
      </c>
      <c r="I104" s="18">
        <f>I105+I106</f>
        <v>214.4</v>
      </c>
      <c r="J104" s="18">
        <f>J105+J106</f>
        <v>629.4</v>
      </c>
      <c r="K104" s="12" t="s">
        <v>26</v>
      </c>
      <c r="L104" s="18">
        <f>L105+L106</f>
        <v>0</v>
      </c>
    </row>
    <row r="105" spans="1:12">
      <c r="A105" s="31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6" t="s">
        <v>84</v>
      </c>
      <c r="I105" s="14"/>
      <c r="J105" s="24">
        <v>629.4</v>
      </c>
      <c r="K105" s="12" t="s">
        <v>26</v>
      </c>
      <c r="L105" s="24"/>
    </row>
    <row r="106" spans="1:12">
      <c r="A106" s="31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6" t="s">
        <v>85</v>
      </c>
      <c r="I106" s="62">
        <v>214.4</v>
      </c>
      <c r="J106" s="58"/>
      <c r="K106" s="12" t="s">
        <v>26</v>
      </c>
      <c r="L106" s="24"/>
    </row>
    <row r="107" spans="1:12">
      <c r="A107" s="31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6" t="s">
        <v>86</v>
      </c>
      <c r="I107" s="18">
        <f>I108+I109</f>
        <v>0</v>
      </c>
      <c r="J107" s="18">
        <f>J108+J109</f>
        <v>0</v>
      </c>
      <c r="K107" s="12" t="s">
        <v>26</v>
      </c>
      <c r="L107" s="18">
        <f>L108+L109</f>
        <v>0</v>
      </c>
    </row>
    <row r="108" spans="1:12" ht="22.5">
      <c r="A108" s="31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6" t="s">
        <v>87</v>
      </c>
      <c r="I108" s="24"/>
      <c r="J108" s="24"/>
      <c r="K108" s="12" t="s">
        <v>26</v>
      </c>
      <c r="L108" s="24"/>
    </row>
    <row r="109" spans="1:12" ht="22.5">
      <c r="A109" s="31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6" t="s">
        <v>88</v>
      </c>
      <c r="I109" s="24"/>
      <c r="J109" s="24"/>
      <c r="K109" s="12" t="s">
        <v>26</v>
      </c>
      <c r="L109" s="24"/>
    </row>
    <row r="110" spans="1:12">
      <c r="A110" s="31">
        <v>80</v>
      </c>
      <c r="B110" s="30">
        <v>2</v>
      </c>
      <c r="C110" s="30">
        <v>8</v>
      </c>
      <c r="D110" s="30"/>
      <c r="E110" s="30"/>
      <c r="F110" s="30"/>
      <c r="G110" s="30"/>
      <c r="H110" s="29" t="s">
        <v>89</v>
      </c>
      <c r="I110" s="20">
        <f>I111+I114</f>
        <v>253.3</v>
      </c>
      <c r="J110" s="20">
        <f>J111+J114</f>
        <v>150.89999999999998</v>
      </c>
      <c r="K110" s="12" t="s">
        <v>26</v>
      </c>
      <c r="L110" s="20">
        <f>L111+L114</f>
        <v>0</v>
      </c>
    </row>
    <row r="111" spans="1:12">
      <c r="A111" s="31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6" t="s">
        <v>68</v>
      </c>
      <c r="I111" s="18">
        <f>I112+I113</f>
        <v>253.3</v>
      </c>
      <c r="J111" s="18">
        <f>J112+J113</f>
        <v>150.89999999999998</v>
      </c>
      <c r="K111" s="12" t="s">
        <v>26</v>
      </c>
      <c r="L111" s="18">
        <f>L112+L113</f>
        <v>0</v>
      </c>
    </row>
    <row r="112" spans="1:12">
      <c r="A112" s="31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6" t="s">
        <v>90</v>
      </c>
      <c r="I112" s="24"/>
      <c r="J112" s="24">
        <v>11.2</v>
      </c>
      <c r="K112" s="12" t="s">
        <v>26</v>
      </c>
      <c r="L112" s="24"/>
    </row>
    <row r="113" spans="1:12" ht="15" customHeight="1">
      <c r="A113" s="31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6" t="s">
        <v>91</v>
      </c>
      <c r="I113" s="56">
        <v>253.3</v>
      </c>
      <c r="J113" s="58">
        <v>139.69999999999999</v>
      </c>
      <c r="K113" s="12" t="s">
        <v>26</v>
      </c>
      <c r="L113" s="24"/>
    </row>
    <row r="114" spans="1:12">
      <c r="A114" s="31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6" t="s">
        <v>69</v>
      </c>
      <c r="I114" s="18">
        <f>I115</f>
        <v>0</v>
      </c>
      <c r="J114" s="18">
        <f>J115</f>
        <v>0</v>
      </c>
      <c r="K114" s="12" t="s">
        <v>26</v>
      </c>
      <c r="L114" s="18">
        <f>L115</f>
        <v>0</v>
      </c>
    </row>
    <row r="115" spans="1:12" ht="22.5">
      <c r="A115" s="31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6" t="s">
        <v>92</v>
      </c>
      <c r="I115" s="24"/>
      <c r="J115" s="58"/>
      <c r="K115" s="12" t="s">
        <v>26</v>
      </c>
      <c r="L115" s="24"/>
    </row>
    <row r="116" spans="1:12" ht="45" customHeight="1">
      <c r="A116" s="31">
        <v>86</v>
      </c>
      <c r="B116" s="30">
        <v>2</v>
      </c>
      <c r="C116" s="30">
        <v>9</v>
      </c>
      <c r="D116" s="30"/>
      <c r="E116" s="30"/>
      <c r="F116" s="30"/>
      <c r="G116" s="30"/>
      <c r="H116" s="29" t="s">
        <v>93</v>
      </c>
      <c r="I116" s="20">
        <f>I117+I119</f>
        <v>0</v>
      </c>
      <c r="J116" s="20">
        <f>J117+J119</f>
        <v>0</v>
      </c>
      <c r="K116" s="12" t="s">
        <v>26</v>
      </c>
      <c r="L116" s="20">
        <f>L117+L119</f>
        <v>0</v>
      </c>
    </row>
    <row r="117" spans="1:12" ht="39.75" customHeight="1">
      <c r="A117" s="31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6" t="s">
        <v>94</v>
      </c>
      <c r="I117" s="18">
        <f>I118</f>
        <v>0</v>
      </c>
      <c r="J117" s="18">
        <f>J118</f>
        <v>0</v>
      </c>
      <c r="K117" s="12" t="s">
        <v>26</v>
      </c>
      <c r="L117" s="18">
        <f>L118</f>
        <v>0</v>
      </c>
    </row>
    <row r="118" spans="1:12">
      <c r="A118" s="31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6" t="s">
        <v>61</v>
      </c>
      <c r="I118" s="14"/>
      <c r="J118" s="24"/>
      <c r="K118" s="12" t="s">
        <v>26</v>
      </c>
      <c r="L118" s="14"/>
    </row>
    <row r="119" spans="1:12" ht="45">
      <c r="A119" s="31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6" t="s">
        <v>93</v>
      </c>
      <c r="I119" s="18">
        <f>I120+I124</f>
        <v>0</v>
      </c>
      <c r="J119" s="18">
        <f>J120+J124</f>
        <v>0</v>
      </c>
      <c r="K119" s="13" t="s">
        <v>26</v>
      </c>
      <c r="L119" s="18">
        <f>L120+L124</f>
        <v>0</v>
      </c>
    </row>
    <row r="120" spans="1:12">
      <c r="A120" s="31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6" t="s">
        <v>68</v>
      </c>
      <c r="I120" s="18">
        <f>I121+I122+I123</f>
        <v>0</v>
      </c>
      <c r="J120" s="18">
        <f>J121+J122+J123</f>
        <v>0</v>
      </c>
      <c r="K120" s="13" t="s">
        <v>26</v>
      </c>
      <c r="L120" s="18">
        <f>L121+L122+L123</f>
        <v>0</v>
      </c>
    </row>
    <row r="121" spans="1:12" ht="22.5">
      <c r="A121" s="31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6" t="s">
        <v>95</v>
      </c>
      <c r="I121" s="24"/>
      <c r="J121" s="24"/>
      <c r="K121" s="13" t="s">
        <v>26</v>
      </c>
      <c r="L121" s="24"/>
    </row>
    <row r="122" spans="1:12" ht="33.75">
      <c r="A122" s="31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6" t="s">
        <v>96</v>
      </c>
      <c r="I122" s="24"/>
      <c r="J122" s="24"/>
      <c r="K122" s="13" t="s">
        <v>26</v>
      </c>
      <c r="L122" s="24"/>
    </row>
    <row r="123" spans="1:12" ht="22.5">
      <c r="A123" s="31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6" t="s">
        <v>97</v>
      </c>
      <c r="I123" s="24"/>
      <c r="J123" s="24"/>
      <c r="K123" s="13" t="s">
        <v>26</v>
      </c>
      <c r="L123" s="24"/>
    </row>
    <row r="124" spans="1:12">
      <c r="A124" s="31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6" t="s">
        <v>69</v>
      </c>
      <c r="I124" s="18">
        <f>I125</f>
        <v>0</v>
      </c>
      <c r="J124" s="18">
        <f>J125</f>
        <v>0</v>
      </c>
      <c r="K124" s="13" t="s">
        <v>26</v>
      </c>
      <c r="L124" s="18">
        <f>L125</f>
        <v>0</v>
      </c>
    </row>
    <row r="125" spans="1:12">
      <c r="A125" s="31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6" t="s">
        <v>98</v>
      </c>
      <c r="I125" s="18">
        <f>I126+I127+I128</f>
        <v>0</v>
      </c>
      <c r="J125" s="18">
        <f>J126+J127+J128</f>
        <v>0</v>
      </c>
      <c r="K125" s="13" t="s">
        <v>26</v>
      </c>
      <c r="L125" s="18">
        <f>L126+L127+L128</f>
        <v>0</v>
      </c>
    </row>
    <row r="126" spans="1:12" ht="22.5">
      <c r="A126" s="31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6" t="s">
        <v>99</v>
      </c>
      <c r="I126" s="24"/>
      <c r="J126" s="24"/>
      <c r="K126" s="13" t="s">
        <v>26</v>
      </c>
      <c r="L126" s="24"/>
    </row>
    <row r="127" spans="1:12" ht="24" customHeight="1">
      <c r="A127" s="31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6" t="s">
        <v>100</v>
      </c>
      <c r="I127" s="24"/>
      <c r="J127" s="24"/>
      <c r="K127" s="13" t="s">
        <v>26</v>
      </c>
      <c r="L127" s="24"/>
    </row>
    <row r="128" spans="1:12" ht="22.5">
      <c r="A128" s="31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6" t="s">
        <v>101</v>
      </c>
      <c r="I128" s="24"/>
      <c r="J128" s="24"/>
      <c r="K128" s="13" t="s">
        <v>26</v>
      </c>
      <c r="L128" s="24"/>
    </row>
    <row r="129" spans="1:12" ht="63">
      <c r="A129" s="31">
        <v>99</v>
      </c>
      <c r="B129" s="30">
        <v>3</v>
      </c>
      <c r="C129" s="30"/>
      <c r="D129" s="30"/>
      <c r="E129" s="30"/>
      <c r="F129" s="30"/>
      <c r="G129" s="30"/>
      <c r="H129" s="29" t="s">
        <v>102</v>
      </c>
      <c r="I129" s="20">
        <f>I130+I161+I162</f>
        <v>11631.400000000001</v>
      </c>
      <c r="J129" s="20">
        <f>J130+J161+J162</f>
        <v>10493.2</v>
      </c>
      <c r="K129" s="13" t="s">
        <v>26</v>
      </c>
      <c r="L129" s="20">
        <f>L130+L161+L162</f>
        <v>0</v>
      </c>
    </row>
    <row r="130" spans="1:12" ht="31.5">
      <c r="A130" s="31">
        <v>100</v>
      </c>
      <c r="B130" s="30">
        <v>3</v>
      </c>
      <c r="C130" s="30">
        <v>1</v>
      </c>
      <c r="D130" s="13"/>
      <c r="E130" s="13"/>
      <c r="F130" s="13"/>
      <c r="G130" s="13"/>
      <c r="H130" s="29" t="s">
        <v>103</v>
      </c>
      <c r="I130" s="20">
        <f>I131+I144+I150+I159+I160</f>
        <v>14.2</v>
      </c>
      <c r="J130" s="20">
        <f>J131+J144+J150+J159+J160</f>
        <v>1054.2</v>
      </c>
      <c r="K130" s="13" t="s">
        <v>26</v>
      </c>
      <c r="L130" s="20">
        <f>L131+L144+L150+L159+L160</f>
        <v>0</v>
      </c>
    </row>
    <row r="131" spans="1:12" ht="22.5">
      <c r="A131" s="31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6" t="s">
        <v>104</v>
      </c>
      <c r="I131" s="18">
        <f>I132+I134+I138+I142+I143</f>
        <v>8.4</v>
      </c>
      <c r="J131" s="18">
        <f>J132+J134+J138+J142+J143</f>
        <v>1048.5</v>
      </c>
      <c r="K131" s="13" t="s">
        <v>26</v>
      </c>
      <c r="L131" s="18">
        <f>L132+L134+L138+L142+L143</f>
        <v>0</v>
      </c>
    </row>
    <row r="132" spans="1:12">
      <c r="A132" s="31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6" t="s">
        <v>105</v>
      </c>
      <c r="I132" s="18">
        <f>I133</f>
        <v>0</v>
      </c>
      <c r="J132" s="18">
        <f>J133</f>
        <v>0</v>
      </c>
      <c r="K132" s="13" t="s">
        <v>26</v>
      </c>
      <c r="L132" s="18">
        <f>L133</f>
        <v>0</v>
      </c>
    </row>
    <row r="133" spans="1:12">
      <c r="A133" s="31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6" t="s">
        <v>105</v>
      </c>
      <c r="I133" s="24"/>
      <c r="J133" s="24"/>
      <c r="K133" s="13" t="s">
        <v>26</v>
      </c>
      <c r="L133" s="14"/>
    </row>
    <row r="134" spans="1:12">
      <c r="A134" s="31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6" t="s">
        <v>106</v>
      </c>
      <c r="I134" s="18">
        <f>I135+I136+I137</f>
        <v>5.5</v>
      </c>
      <c r="J134" s="18">
        <f>J135+J136+J137</f>
        <v>941.6</v>
      </c>
      <c r="K134" s="13" t="s">
        <v>26</v>
      </c>
      <c r="L134" s="18">
        <f>L135+L136+L137</f>
        <v>0</v>
      </c>
    </row>
    <row r="135" spans="1:12">
      <c r="A135" s="31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6" t="s">
        <v>107</v>
      </c>
      <c r="I135" s="56">
        <v>1.3</v>
      </c>
      <c r="J135" s="58">
        <v>221.5</v>
      </c>
      <c r="K135" s="13" t="s">
        <v>26</v>
      </c>
      <c r="L135" s="14"/>
    </row>
    <row r="136" spans="1:12">
      <c r="A136" s="31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6" t="s">
        <v>108</v>
      </c>
      <c r="I136" s="56">
        <v>4.2</v>
      </c>
      <c r="J136" s="58">
        <v>5.4</v>
      </c>
      <c r="K136" s="13" t="s">
        <v>26</v>
      </c>
      <c r="L136" s="14"/>
    </row>
    <row r="137" spans="1:12">
      <c r="A137" s="31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6" t="s">
        <v>109</v>
      </c>
      <c r="I137" s="58"/>
      <c r="J137" s="58">
        <v>714.7</v>
      </c>
      <c r="K137" s="13" t="s">
        <v>26</v>
      </c>
      <c r="L137" s="14"/>
    </row>
    <row r="138" spans="1:12">
      <c r="A138" s="31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6" t="s">
        <v>110</v>
      </c>
      <c r="I138" s="18">
        <f>I139+I140+I141</f>
        <v>2.9</v>
      </c>
      <c r="J138" s="18">
        <f>J139+J140+J141</f>
        <v>106.4</v>
      </c>
      <c r="K138" s="13" t="s">
        <v>26</v>
      </c>
      <c r="L138" s="18">
        <f>L139+L140+L141</f>
        <v>0</v>
      </c>
    </row>
    <row r="139" spans="1:12">
      <c r="A139" s="31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6" t="s">
        <v>111</v>
      </c>
      <c r="I139" s="58"/>
      <c r="J139" s="58">
        <v>0.4</v>
      </c>
      <c r="K139" s="13" t="s">
        <v>26</v>
      </c>
      <c r="L139" s="14"/>
    </row>
    <row r="140" spans="1:12">
      <c r="A140" s="31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6" t="s">
        <v>112</v>
      </c>
      <c r="I140" s="56">
        <v>2.9</v>
      </c>
      <c r="J140" s="58">
        <v>106</v>
      </c>
      <c r="K140" s="13" t="s">
        <v>26</v>
      </c>
      <c r="L140" s="14"/>
    </row>
    <row r="141" spans="1:12">
      <c r="A141" s="31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6" t="s">
        <v>113</v>
      </c>
      <c r="I141" s="24"/>
      <c r="J141" s="24"/>
      <c r="K141" s="13" t="s">
        <v>26</v>
      </c>
      <c r="L141" s="14"/>
    </row>
    <row r="142" spans="1:12">
      <c r="A142" s="31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6" t="s">
        <v>114</v>
      </c>
      <c r="I142" s="24"/>
      <c r="J142" s="24"/>
      <c r="K142" s="13" t="s">
        <v>26</v>
      </c>
      <c r="L142" s="24"/>
    </row>
    <row r="143" spans="1:12" ht="22.5">
      <c r="A143" s="31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6" t="s">
        <v>115</v>
      </c>
      <c r="I143" s="24"/>
      <c r="J143" s="24">
        <v>0.5</v>
      </c>
      <c r="K143" s="13" t="s">
        <v>26</v>
      </c>
      <c r="L143" s="24"/>
    </row>
    <row r="144" spans="1:12" ht="22.5">
      <c r="A144" s="31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6" t="s">
        <v>116</v>
      </c>
      <c r="I144" s="18">
        <f>I145+I146+I147+I148+I149</f>
        <v>0.1</v>
      </c>
      <c r="J144" s="18">
        <f>J145+J146+J147+J148+J149</f>
        <v>5.7</v>
      </c>
      <c r="K144" s="13" t="s">
        <v>26</v>
      </c>
      <c r="L144" s="18">
        <f>L145+L146+L147+L148+L149</f>
        <v>0</v>
      </c>
    </row>
    <row r="145" spans="1:12" ht="27" customHeight="1">
      <c r="A145" s="31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6" t="s">
        <v>117</v>
      </c>
      <c r="I145" s="24"/>
      <c r="J145" s="24"/>
      <c r="K145" s="13" t="s">
        <v>26</v>
      </c>
      <c r="L145" s="24"/>
    </row>
    <row r="146" spans="1:12" ht="33.75">
      <c r="A146" s="31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6" t="s">
        <v>118</v>
      </c>
      <c r="I146" s="56">
        <v>0.1</v>
      </c>
      <c r="J146" s="24"/>
      <c r="K146" s="13" t="s">
        <v>26</v>
      </c>
      <c r="L146" s="24"/>
    </row>
    <row r="147" spans="1:12">
      <c r="A147" s="31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6" t="s">
        <v>119</v>
      </c>
      <c r="I147" s="24"/>
      <c r="J147" s="24"/>
      <c r="K147" s="13" t="s">
        <v>26</v>
      </c>
      <c r="L147" s="24"/>
    </row>
    <row r="148" spans="1:12">
      <c r="A148" s="31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6" t="s">
        <v>120</v>
      </c>
      <c r="I148" s="24"/>
      <c r="J148" s="24"/>
      <c r="K148" s="13" t="s">
        <v>26</v>
      </c>
      <c r="L148" s="24"/>
    </row>
    <row r="149" spans="1:12">
      <c r="A149" s="31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6" t="s">
        <v>121</v>
      </c>
      <c r="I149" s="24"/>
      <c r="J149" s="24">
        <v>5.7</v>
      </c>
      <c r="K149" s="13" t="s">
        <v>26</v>
      </c>
      <c r="L149" s="24"/>
    </row>
    <row r="150" spans="1:12" ht="15" customHeight="1">
      <c r="A150" s="31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6" t="s">
        <v>122</v>
      </c>
      <c r="I150" s="18">
        <f>I151+I153</f>
        <v>0</v>
      </c>
      <c r="J150" s="18">
        <f>J151+J153</f>
        <v>0</v>
      </c>
      <c r="K150" s="13" t="s">
        <v>26</v>
      </c>
      <c r="L150" s="18">
        <f>L151+L153</f>
        <v>0</v>
      </c>
    </row>
    <row r="151" spans="1:12" ht="25.5" customHeight="1">
      <c r="A151" s="51">
        <v>121</v>
      </c>
      <c r="B151" s="52">
        <v>3</v>
      </c>
      <c r="C151" s="52">
        <v>1</v>
      </c>
      <c r="D151" s="52">
        <v>3</v>
      </c>
      <c r="E151" s="52">
        <v>1</v>
      </c>
      <c r="F151" s="52"/>
      <c r="G151" s="52"/>
      <c r="H151" s="53" t="s">
        <v>123</v>
      </c>
      <c r="I151" s="54">
        <f>I152</f>
        <v>0</v>
      </c>
      <c r="J151" s="54">
        <f>J152</f>
        <v>0</v>
      </c>
      <c r="K151" s="52" t="s">
        <v>26</v>
      </c>
      <c r="L151" s="54">
        <f>L152</f>
        <v>0</v>
      </c>
    </row>
    <row r="152" spans="1:12" ht="25.5" customHeight="1">
      <c r="A152" s="51">
        <v>122</v>
      </c>
      <c r="B152" s="52">
        <v>3</v>
      </c>
      <c r="C152" s="52">
        <v>1</v>
      </c>
      <c r="D152" s="52">
        <v>3</v>
      </c>
      <c r="E152" s="52">
        <v>1</v>
      </c>
      <c r="F152" s="52">
        <v>1</v>
      </c>
      <c r="G152" s="52">
        <v>1</v>
      </c>
      <c r="H152" s="53" t="s">
        <v>123</v>
      </c>
      <c r="I152" s="55"/>
      <c r="J152" s="55"/>
      <c r="K152" s="52" t="s">
        <v>26</v>
      </c>
      <c r="L152" s="55"/>
    </row>
    <row r="153" spans="1:12" ht="15.75" customHeight="1">
      <c r="A153" s="51">
        <v>123</v>
      </c>
      <c r="B153" s="52">
        <v>3</v>
      </c>
      <c r="C153" s="52">
        <v>1</v>
      </c>
      <c r="D153" s="52">
        <v>3</v>
      </c>
      <c r="E153" s="52">
        <v>2</v>
      </c>
      <c r="F153" s="52"/>
      <c r="G153" s="52"/>
      <c r="H153" s="53" t="s">
        <v>124</v>
      </c>
      <c r="I153" s="54">
        <f>I154+I155+I156+I157+I158</f>
        <v>0</v>
      </c>
      <c r="J153" s="54">
        <f>J154+J155+J156+J157+J158</f>
        <v>0</v>
      </c>
      <c r="K153" s="52" t="s">
        <v>26</v>
      </c>
      <c r="L153" s="54">
        <f>L154+L155+L156+L157+L158</f>
        <v>0</v>
      </c>
    </row>
    <row r="154" spans="1:12" ht="18.75" customHeight="1">
      <c r="A154" s="51">
        <v>124</v>
      </c>
      <c r="B154" s="52">
        <v>3</v>
      </c>
      <c r="C154" s="52">
        <v>1</v>
      </c>
      <c r="D154" s="52">
        <v>3</v>
      </c>
      <c r="E154" s="52">
        <v>2</v>
      </c>
      <c r="F154" s="52">
        <v>1</v>
      </c>
      <c r="G154" s="52">
        <v>1</v>
      </c>
      <c r="H154" s="53" t="s">
        <v>125</v>
      </c>
      <c r="I154" s="55"/>
      <c r="J154" s="55"/>
      <c r="K154" s="52" t="s">
        <v>26</v>
      </c>
      <c r="L154" s="55"/>
    </row>
    <row r="155" spans="1:12" ht="19.5" customHeight="1">
      <c r="A155" s="51">
        <v>125</v>
      </c>
      <c r="B155" s="52">
        <v>3</v>
      </c>
      <c r="C155" s="52">
        <v>1</v>
      </c>
      <c r="D155" s="52">
        <v>3</v>
      </c>
      <c r="E155" s="52">
        <v>2</v>
      </c>
      <c r="F155" s="52">
        <v>1</v>
      </c>
      <c r="G155" s="52">
        <v>2</v>
      </c>
      <c r="H155" s="53" t="s">
        <v>137</v>
      </c>
      <c r="I155" s="55"/>
      <c r="J155" s="55"/>
      <c r="K155" s="52" t="s">
        <v>26</v>
      </c>
      <c r="L155" s="55"/>
    </row>
    <row r="156" spans="1:12" ht="18" customHeight="1">
      <c r="A156" s="51">
        <v>126</v>
      </c>
      <c r="B156" s="52">
        <v>3</v>
      </c>
      <c r="C156" s="52">
        <v>1</v>
      </c>
      <c r="D156" s="52">
        <v>3</v>
      </c>
      <c r="E156" s="52">
        <v>2</v>
      </c>
      <c r="F156" s="52">
        <v>1</v>
      </c>
      <c r="G156" s="52">
        <v>3</v>
      </c>
      <c r="H156" s="53" t="s">
        <v>126</v>
      </c>
      <c r="I156" s="55"/>
      <c r="J156" s="55"/>
      <c r="K156" s="52" t="s">
        <v>26</v>
      </c>
      <c r="L156" s="55"/>
    </row>
    <row r="157" spans="1:12" ht="25.5" customHeight="1">
      <c r="A157" s="51">
        <v>127</v>
      </c>
      <c r="B157" s="52">
        <v>3</v>
      </c>
      <c r="C157" s="52">
        <v>1</v>
      </c>
      <c r="D157" s="52">
        <v>3</v>
      </c>
      <c r="E157" s="52">
        <v>2</v>
      </c>
      <c r="F157" s="52">
        <v>1</v>
      </c>
      <c r="G157" s="52">
        <v>4</v>
      </c>
      <c r="H157" s="53" t="s">
        <v>127</v>
      </c>
      <c r="I157" s="55"/>
      <c r="J157" s="55"/>
      <c r="K157" s="52" t="s">
        <v>26</v>
      </c>
      <c r="L157" s="55"/>
    </row>
    <row r="158" spans="1:12" ht="18" customHeight="1">
      <c r="A158" s="51">
        <v>128</v>
      </c>
      <c r="B158" s="52">
        <v>3</v>
      </c>
      <c r="C158" s="52">
        <v>1</v>
      </c>
      <c r="D158" s="52">
        <v>3</v>
      </c>
      <c r="E158" s="52">
        <v>2</v>
      </c>
      <c r="F158" s="52">
        <v>1</v>
      </c>
      <c r="G158" s="52">
        <v>5</v>
      </c>
      <c r="H158" s="53" t="s">
        <v>139</v>
      </c>
      <c r="I158" s="55"/>
      <c r="J158" s="55"/>
      <c r="K158" s="52" t="s">
        <v>26</v>
      </c>
      <c r="L158" s="55"/>
    </row>
    <row r="159" spans="1:12" ht="33.75">
      <c r="A159" s="31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6" t="s">
        <v>128</v>
      </c>
      <c r="I159" s="56">
        <v>5.7</v>
      </c>
      <c r="J159" s="58"/>
      <c r="K159" s="13" t="s">
        <v>26</v>
      </c>
      <c r="L159" s="24"/>
    </row>
    <row r="160" spans="1:12" ht="22.5">
      <c r="A160" s="31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6" t="s">
        <v>129</v>
      </c>
      <c r="I160" s="24"/>
      <c r="J160" s="24"/>
      <c r="K160" s="13" t="s">
        <v>26</v>
      </c>
      <c r="L160" s="24"/>
    </row>
    <row r="161" spans="1:13" ht="24.75" customHeight="1">
      <c r="A161" s="31">
        <v>131</v>
      </c>
      <c r="B161" s="30">
        <v>3</v>
      </c>
      <c r="C161" s="30">
        <v>2</v>
      </c>
      <c r="D161" s="30"/>
      <c r="E161" s="30"/>
      <c r="F161" s="30"/>
      <c r="G161" s="30"/>
      <c r="H161" s="29" t="s">
        <v>130</v>
      </c>
      <c r="I161" s="21"/>
      <c r="J161" s="21"/>
      <c r="K161" s="13" t="s">
        <v>26</v>
      </c>
      <c r="L161" s="21"/>
    </row>
    <row r="162" spans="1:13" ht="34.5" customHeight="1">
      <c r="A162" s="31">
        <v>132</v>
      </c>
      <c r="B162" s="30">
        <v>3</v>
      </c>
      <c r="C162" s="30">
        <v>3</v>
      </c>
      <c r="D162" s="30"/>
      <c r="E162" s="30"/>
      <c r="F162" s="30"/>
      <c r="G162" s="30"/>
      <c r="H162" s="29" t="s">
        <v>131</v>
      </c>
      <c r="I162" s="59">
        <v>11617.2</v>
      </c>
      <c r="J162" s="58">
        <v>9439</v>
      </c>
      <c r="K162" s="13" t="s">
        <v>26</v>
      </c>
      <c r="L162" s="21"/>
    </row>
    <row r="163" spans="1:13">
      <c r="A163" s="31">
        <v>133</v>
      </c>
      <c r="B163" s="13"/>
      <c r="C163" s="13"/>
      <c r="D163" s="13"/>
      <c r="E163" s="13"/>
      <c r="F163" s="13"/>
      <c r="G163" s="13"/>
      <c r="H163" s="29" t="s">
        <v>132</v>
      </c>
      <c r="I163" s="20">
        <f>I31+I129</f>
        <v>13696.300000000001</v>
      </c>
      <c r="J163" s="20">
        <f>J31+J129</f>
        <v>19475.300000000003</v>
      </c>
      <c r="K163" s="20">
        <f>K31</f>
        <v>0</v>
      </c>
      <c r="L163" s="20">
        <f>L31+L129</f>
        <v>3</v>
      </c>
    </row>
    <row r="164" spans="1:13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1:13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1:13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1:13">
      <c r="B167" s="82" t="s">
        <v>13</v>
      </c>
      <c r="C167" s="83"/>
      <c r="D167" s="83"/>
      <c r="E167" s="83"/>
      <c r="F167" s="83"/>
      <c r="G167" s="84"/>
      <c r="H167" s="90" t="s">
        <v>14</v>
      </c>
      <c r="I167" s="37" t="s">
        <v>133</v>
      </c>
      <c r="J167" s="37"/>
      <c r="K167" s="3"/>
      <c r="L167" s="3"/>
    </row>
    <row r="168" spans="1:13">
      <c r="B168" s="85"/>
      <c r="C168" s="71"/>
      <c r="D168" s="71"/>
      <c r="E168" s="71"/>
      <c r="F168" s="71"/>
      <c r="G168" s="86"/>
      <c r="H168" s="91"/>
      <c r="I168" s="38" t="s">
        <v>16</v>
      </c>
      <c r="J168" s="39"/>
      <c r="K168" s="2"/>
      <c r="L168" s="2"/>
    </row>
    <row r="169" spans="1:13" ht="45">
      <c r="B169" s="87"/>
      <c r="C169" s="88"/>
      <c r="D169" s="88"/>
      <c r="E169" s="88"/>
      <c r="F169" s="88"/>
      <c r="G169" s="89"/>
      <c r="H169" s="92"/>
      <c r="I169" s="9" t="s">
        <v>17</v>
      </c>
      <c r="J169" s="9" t="s">
        <v>18</v>
      </c>
      <c r="K169" s="2"/>
      <c r="L169" s="2"/>
    </row>
    <row r="170" spans="1:13">
      <c r="A170" s="31">
        <v>134</v>
      </c>
      <c r="B170" s="32">
        <v>2</v>
      </c>
      <c r="C170" s="17"/>
      <c r="D170" s="17"/>
      <c r="E170" s="17"/>
      <c r="F170" s="17"/>
      <c r="G170" s="17"/>
      <c r="H170" s="17" t="s">
        <v>134</v>
      </c>
      <c r="I170" s="60">
        <v>3144.8</v>
      </c>
      <c r="J170" s="58">
        <v>3702.7</v>
      </c>
      <c r="K170" s="2"/>
      <c r="L170" s="2"/>
    </row>
    <row r="171" spans="1:13" ht="63">
      <c r="A171" s="31">
        <v>135</v>
      </c>
      <c r="B171" s="33">
        <v>3</v>
      </c>
      <c r="C171" s="16"/>
      <c r="D171" s="16"/>
      <c r="E171" s="16"/>
      <c r="F171" s="16"/>
      <c r="G171" s="16"/>
      <c r="H171" s="29" t="s">
        <v>102</v>
      </c>
      <c r="I171" s="59">
        <v>68</v>
      </c>
      <c r="J171" s="61">
        <v>168.6</v>
      </c>
      <c r="K171" s="2"/>
      <c r="L171" s="2"/>
    </row>
    <row r="172" spans="1:13">
      <c r="A172" s="31">
        <v>136</v>
      </c>
      <c r="B172" s="16"/>
      <c r="C172" s="16"/>
      <c r="D172" s="16"/>
      <c r="E172" s="16"/>
      <c r="F172" s="16"/>
      <c r="G172" s="16"/>
      <c r="H172" s="15" t="s">
        <v>132</v>
      </c>
      <c r="I172" s="20">
        <f>I170+I171</f>
        <v>3212.8</v>
      </c>
      <c r="J172" s="20">
        <f>J170+J171</f>
        <v>3871.2999999999997</v>
      </c>
      <c r="K172" s="2"/>
      <c r="L172" s="2"/>
    </row>
    <row r="175" spans="1:13">
      <c r="B175" s="79" t="s">
        <v>142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1:13" ht="19.5" customHeight="1">
      <c r="B176" s="80" t="s">
        <v>135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4" ht="15" customHeight="1">
      <c r="A177"/>
    </row>
    <row r="178" spans="1:14">
      <c r="B178" s="79" t="s">
        <v>143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48"/>
    </row>
    <row r="179" spans="1:14">
      <c r="B179" s="35" t="s">
        <v>138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</sheetData>
  <sheetProtection password="CEFF" sheet="1" objects="1" scenarios="1"/>
  <mergeCells count="21">
    <mergeCell ref="B175:M175"/>
    <mergeCell ref="B176:M176"/>
    <mergeCell ref="B178:M178"/>
    <mergeCell ref="B25:G29"/>
    <mergeCell ref="H25:H29"/>
    <mergeCell ref="I27:I29"/>
    <mergeCell ref="J28:J29"/>
    <mergeCell ref="B167:G169"/>
    <mergeCell ref="H167:H169"/>
    <mergeCell ref="H12:K12"/>
    <mergeCell ref="H14:K14"/>
    <mergeCell ref="H18:K18"/>
    <mergeCell ref="I21:K21"/>
    <mergeCell ref="I22:K22"/>
    <mergeCell ref="I23:K23"/>
    <mergeCell ref="I1:L1"/>
    <mergeCell ref="I2:L2"/>
    <mergeCell ref="I3:L3"/>
    <mergeCell ref="I4:L4"/>
    <mergeCell ref="I5:L5"/>
    <mergeCell ref="D7:M7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opLeftCell="B100" workbookViewId="0">
      <selection activeCell="J171" sqref="J171"/>
    </sheetView>
  </sheetViews>
  <sheetFormatPr defaultRowHeight="12.75"/>
  <cols>
    <col min="1" max="1" width="5" style="3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>
      <c r="I1" s="63" t="s">
        <v>0</v>
      </c>
      <c r="J1" s="64"/>
      <c r="K1" s="64"/>
      <c r="L1" s="64"/>
      <c r="M1" s="36"/>
      <c r="N1" s="36"/>
    </row>
    <row r="2" spans="2:14">
      <c r="I2" s="63" t="s">
        <v>1</v>
      </c>
      <c r="J2" s="64"/>
      <c r="K2" s="64"/>
      <c r="L2" s="64"/>
      <c r="M2" s="36"/>
      <c r="N2" s="36"/>
    </row>
    <row r="3" spans="2:14">
      <c r="I3" s="65" t="s">
        <v>2</v>
      </c>
      <c r="J3" s="64"/>
      <c r="K3" s="64"/>
      <c r="L3" s="64"/>
      <c r="M3" s="7"/>
      <c r="N3" s="7"/>
    </row>
    <row r="4" spans="2:14">
      <c r="I4" s="65" t="s">
        <v>3</v>
      </c>
      <c r="J4" s="64"/>
      <c r="K4" s="64"/>
      <c r="L4" s="64"/>
      <c r="M4" s="7"/>
      <c r="N4" s="7"/>
    </row>
    <row r="5" spans="2:14" ht="24.75" customHeight="1">
      <c r="I5" s="66" t="s">
        <v>140</v>
      </c>
      <c r="J5" s="67"/>
      <c r="K5" s="67"/>
      <c r="L5" s="67"/>
      <c r="M5" s="7"/>
      <c r="N5" s="7"/>
    </row>
    <row r="6" spans="2:14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4">
      <c r="B7" s="2"/>
      <c r="C7" s="2"/>
      <c r="D7" s="68" t="s">
        <v>145</v>
      </c>
      <c r="E7" s="69"/>
      <c r="F7" s="69"/>
      <c r="G7" s="69"/>
      <c r="H7" s="69"/>
      <c r="I7" s="69"/>
      <c r="J7" s="69"/>
      <c r="K7" s="69"/>
      <c r="L7" s="69"/>
      <c r="M7" s="69"/>
    </row>
    <row r="8" spans="2:14">
      <c r="B8" s="2"/>
      <c r="C8" s="2"/>
      <c r="D8" s="43" t="s">
        <v>4</v>
      </c>
      <c r="E8" s="43"/>
      <c r="F8" s="43"/>
      <c r="G8" s="43"/>
      <c r="H8" s="43"/>
      <c r="I8" s="43"/>
      <c r="J8" s="43"/>
      <c r="K8" s="43"/>
      <c r="L8" s="44"/>
      <c r="M8" s="44"/>
    </row>
    <row r="9" spans="2:14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4">
      <c r="B10" s="2"/>
      <c r="C10" s="2"/>
      <c r="D10" s="2"/>
      <c r="E10" s="2"/>
      <c r="F10" s="50" t="s">
        <v>5</v>
      </c>
      <c r="G10" s="50"/>
      <c r="H10" s="50"/>
      <c r="I10" s="50"/>
      <c r="J10" s="50"/>
      <c r="K10" s="50"/>
      <c r="L10" s="2"/>
    </row>
    <row r="11" spans="2:1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4">
      <c r="B12" s="2"/>
      <c r="C12" s="2"/>
      <c r="D12" s="2"/>
      <c r="E12" s="2"/>
      <c r="F12" s="2"/>
      <c r="G12" s="2"/>
      <c r="H12" s="70" t="s">
        <v>146</v>
      </c>
      <c r="I12" s="71"/>
      <c r="J12" s="71"/>
      <c r="K12" s="71"/>
      <c r="L12" s="2"/>
    </row>
    <row r="13" spans="2:1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4">
      <c r="B14" s="2"/>
      <c r="C14" s="2"/>
      <c r="D14" s="2"/>
      <c r="E14" s="2"/>
      <c r="F14" s="2"/>
      <c r="G14" s="2"/>
      <c r="H14" s="68" t="s">
        <v>144</v>
      </c>
      <c r="I14" s="69"/>
      <c r="J14" s="69"/>
      <c r="K14" s="69"/>
      <c r="L14" s="2"/>
    </row>
    <row r="15" spans="2:14">
      <c r="B15" s="2"/>
      <c r="C15" s="2"/>
      <c r="D15" s="2"/>
      <c r="E15" s="2"/>
      <c r="F15" s="2"/>
      <c r="G15" s="2"/>
      <c r="H15" s="46" t="s">
        <v>141</v>
      </c>
      <c r="I15" s="47"/>
      <c r="J15" s="47"/>
      <c r="K15" s="47"/>
      <c r="L15" s="2"/>
    </row>
    <row r="16" spans="2:14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B17" s="2"/>
      <c r="C17" s="2"/>
      <c r="D17" s="2"/>
      <c r="E17" s="2"/>
      <c r="F17" s="2"/>
      <c r="G17" s="2"/>
      <c r="H17" s="49" t="s">
        <v>6</v>
      </c>
      <c r="I17" s="49"/>
      <c r="J17" s="49"/>
      <c r="K17" s="2"/>
      <c r="L17" s="2"/>
    </row>
    <row r="18" spans="1:12">
      <c r="B18" s="2"/>
      <c r="C18" s="2"/>
      <c r="D18" s="2"/>
      <c r="E18" s="2"/>
      <c r="F18" s="2"/>
      <c r="G18" s="2"/>
      <c r="H18" s="72" t="s">
        <v>147</v>
      </c>
      <c r="I18" s="67"/>
      <c r="J18" s="67"/>
      <c r="K18" s="67"/>
      <c r="L18" s="2"/>
    </row>
    <row r="19" spans="1:12">
      <c r="B19" s="2"/>
      <c r="C19" s="2"/>
      <c r="D19" s="2"/>
      <c r="E19" s="2"/>
      <c r="F19" s="2"/>
      <c r="G19" s="2"/>
      <c r="H19" s="2" t="s">
        <v>7</v>
      </c>
      <c r="I19" s="2"/>
      <c r="J19" s="2"/>
      <c r="K19" s="2"/>
      <c r="L19" s="2"/>
    </row>
    <row r="20" spans="1:12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8</v>
      </c>
    </row>
    <row r="21" spans="1:12">
      <c r="B21" s="2"/>
      <c r="C21" s="2"/>
      <c r="D21" s="2"/>
      <c r="E21" s="2"/>
      <c r="F21" s="2"/>
      <c r="G21" s="2"/>
      <c r="H21" s="2"/>
      <c r="I21" s="73" t="s">
        <v>9</v>
      </c>
      <c r="J21" s="74"/>
      <c r="K21" s="75"/>
      <c r="L21" s="34">
        <v>21</v>
      </c>
    </row>
    <row r="22" spans="1:12">
      <c r="B22" s="2"/>
      <c r="C22" s="2"/>
      <c r="D22" s="2"/>
      <c r="E22" s="2"/>
      <c r="F22" s="2"/>
      <c r="G22" s="2"/>
      <c r="H22" s="2"/>
      <c r="I22" s="73" t="s">
        <v>10</v>
      </c>
      <c r="J22" s="74"/>
      <c r="K22" s="75"/>
      <c r="L22" s="4"/>
    </row>
    <row r="23" spans="1:12">
      <c r="B23" s="2"/>
      <c r="C23" s="2"/>
      <c r="D23" s="2"/>
      <c r="E23" s="2"/>
      <c r="F23" s="2"/>
      <c r="G23" s="2"/>
      <c r="H23" s="2"/>
      <c r="I23" s="76" t="s">
        <v>11</v>
      </c>
      <c r="J23" s="77"/>
      <c r="K23" s="78"/>
      <c r="L23" s="34"/>
    </row>
    <row r="24" spans="1:12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12</v>
      </c>
    </row>
    <row r="25" spans="1:12">
      <c r="B25" s="82" t="s">
        <v>13</v>
      </c>
      <c r="C25" s="83"/>
      <c r="D25" s="83"/>
      <c r="E25" s="83"/>
      <c r="F25" s="83"/>
      <c r="G25" s="84"/>
      <c r="H25" s="90" t="s">
        <v>14</v>
      </c>
      <c r="I25" s="45" t="s">
        <v>15</v>
      </c>
      <c r="J25" s="45"/>
      <c r="K25" s="45"/>
      <c r="L25" s="39"/>
    </row>
    <row r="26" spans="1:12">
      <c r="B26" s="85"/>
      <c r="C26" s="71"/>
      <c r="D26" s="71"/>
      <c r="E26" s="71"/>
      <c r="F26" s="71"/>
      <c r="G26" s="86"/>
      <c r="H26" s="91"/>
      <c r="I26" s="40" t="s">
        <v>16</v>
      </c>
      <c r="J26" s="41"/>
      <c r="K26" s="41"/>
      <c r="L26" s="42"/>
    </row>
    <row r="27" spans="1:12" ht="22.5" customHeight="1">
      <c r="B27" s="85"/>
      <c r="C27" s="71"/>
      <c r="D27" s="71"/>
      <c r="E27" s="71"/>
      <c r="F27" s="71"/>
      <c r="G27" s="86"/>
      <c r="H27" s="91"/>
      <c r="I27" s="90" t="s">
        <v>17</v>
      </c>
      <c r="J27" s="38" t="s">
        <v>18</v>
      </c>
      <c r="K27" s="45"/>
      <c r="L27" s="39"/>
    </row>
    <row r="28" spans="1:12" ht="26.25" customHeight="1">
      <c r="B28" s="85"/>
      <c r="C28" s="71"/>
      <c r="D28" s="71"/>
      <c r="E28" s="71"/>
      <c r="F28" s="71"/>
      <c r="G28" s="86"/>
      <c r="H28" s="91"/>
      <c r="I28" s="91"/>
      <c r="J28" s="90" t="s">
        <v>19</v>
      </c>
      <c r="K28" s="38" t="s">
        <v>20</v>
      </c>
      <c r="L28" s="39"/>
    </row>
    <row r="29" spans="1:12" ht="17.25" customHeight="1">
      <c r="B29" s="87"/>
      <c r="C29" s="88"/>
      <c r="D29" s="88"/>
      <c r="E29" s="88"/>
      <c r="F29" s="88"/>
      <c r="G29" s="89"/>
      <c r="H29" s="92"/>
      <c r="I29" s="92"/>
      <c r="J29" s="92"/>
      <c r="K29" s="8" t="s">
        <v>21</v>
      </c>
      <c r="L29" s="8" t="s">
        <v>22</v>
      </c>
    </row>
    <row r="30" spans="1:12" ht="11.25" customHeight="1">
      <c r="B30" s="40">
        <v>1</v>
      </c>
      <c r="C30" s="41"/>
      <c r="D30" s="41"/>
      <c r="E30" s="41"/>
      <c r="F30" s="41"/>
      <c r="G30" s="42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>
      <c r="A31" s="31">
        <v>1</v>
      </c>
      <c r="B31" s="28">
        <v>2</v>
      </c>
      <c r="C31" s="25"/>
      <c r="D31" s="25"/>
      <c r="E31" s="25"/>
      <c r="F31" s="25"/>
      <c r="G31" s="25"/>
      <c r="H31" s="27" t="s">
        <v>23</v>
      </c>
      <c r="I31" s="22">
        <f>I32+I39+I57+I73+I78+I88+I100+I110+I116</f>
        <v>2064.9</v>
      </c>
      <c r="J31" s="22">
        <f>J32+J39+J57+J73+J78+J88+J100+J110+J116</f>
        <v>7400.9</v>
      </c>
      <c r="K31" s="23">
        <f>K32+K39</f>
        <v>0</v>
      </c>
      <c r="L31" s="22">
        <f>L32+L39+L57+L73+L78+L88+L100+L110+L116</f>
        <v>0</v>
      </c>
    </row>
    <row r="32" spans="1:12" ht="21">
      <c r="A32" s="31">
        <v>2</v>
      </c>
      <c r="B32" s="30">
        <v>2</v>
      </c>
      <c r="C32" s="30">
        <v>1</v>
      </c>
      <c r="D32" s="13"/>
      <c r="E32" s="13"/>
      <c r="F32" s="13"/>
      <c r="G32" s="13"/>
      <c r="H32" s="29" t="s">
        <v>24</v>
      </c>
      <c r="I32" s="20">
        <f>I34+I36+I38</f>
        <v>110.69999999999999</v>
      </c>
      <c r="J32" s="20">
        <f>J34+J36+J38</f>
        <v>4913.3999999999996</v>
      </c>
      <c r="K32" s="20">
        <f>K34+K36</f>
        <v>0</v>
      </c>
      <c r="L32" s="20">
        <f>L37</f>
        <v>0</v>
      </c>
    </row>
    <row r="33" spans="1:12">
      <c r="A33" s="31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6" t="s">
        <v>25</v>
      </c>
      <c r="I33" s="18">
        <f>I34+I36</f>
        <v>82.6</v>
      </c>
      <c r="J33" s="18">
        <f>J34+J36</f>
        <v>3677.9</v>
      </c>
      <c r="K33" s="18">
        <f>K34+K36</f>
        <v>0</v>
      </c>
      <c r="L33" s="13" t="s">
        <v>26</v>
      </c>
    </row>
    <row r="34" spans="1:12">
      <c r="A34" s="31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6" t="s">
        <v>27</v>
      </c>
      <c r="I34" s="24">
        <v>82.6</v>
      </c>
      <c r="J34" s="24">
        <v>3677.9</v>
      </c>
      <c r="K34" s="24"/>
      <c r="L34" s="13" t="s">
        <v>26</v>
      </c>
    </row>
    <row r="35" spans="1:12" ht="21" customHeight="1">
      <c r="A35" s="31">
        <v>5</v>
      </c>
      <c r="B35" s="13"/>
      <c r="C35" s="13"/>
      <c r="D35" s="13"/>
      <c r="E35" s="13"/>
      <c r="F35" s="13"/>
      <c r="G35" s="13"/>
      <c r="H35" s="26" t="s">
        <v>28</v>
      </c>
      <c r="I35" s="24">
        <v>1.5</v>
      </c>
      <c r="J35" s="24">
        <v>439.8</v>
      </c>
      <c r="K35" s="24"/>
      <c r="L35" s="13" t="s">
        <v>26</v>
      </c>
    </row>
    <row r="36" spans="1:12">
      <c r="A36" s="31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6" t="s">
        <v>29</v>
      </c>
      <c r="I36" s="24"/>
      <c r="J36" s="24"/>
      <c r="K36" s="24"/>
      <c r="L36" s="13" t="s">
        <v>26</v>
      </c>
    </row>
    <row r="37" spans="1:12">
      <c r="A37" s="31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6" t="s">
        <v>30</v>
      </c>
      <c r="I37" s="18">
        <f>I38</f>
        <v>28.1</v>
      </c>
      <c r="J37" s="18">
        <f>J38</f>
        <v>1235.5</v>
      </c>
      <c r="K37" s="13" t="s">
        <v>26</v>
      </c>
      <c r="L37" s="18">
        <f>L38</f>
        <v>0</v>
      </c>
    </row>
    <row r="38" spans="1:12">
      <c r="A38" s="31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6" t="s">
        <v>30</v>
      </c>
      <c r="I38" s="24">
        <v>28.1</v>
      </c>
      <c r="J38" s="24">
        <v>1235.5</v>
      </c>
      <c r="K38" s="13" t="s">
        <v>26</v>
      </c>
      <c r="L38" s="14"/>
    </row>
    <row r="39" spans="1:12" ht="21">
      <c r="A39" s="31">
        <v>9</v>
      </c>
      <c r="B39" s="30">
        <v>2</v>
      </c>
      <c r="C39" s="30">
        <v>2</v>
      </c>
      <c r="D39" s="13"/>
      <c r="E39" s="13"/>
      <c r="F39" s="13"/>
      <c r="G39" s="13"/>
      <c r="H39" s="29" t="s">
        <v>31</v>
      </c>
      <c r="I39" s="20">
        <f>I40</f>
        <v>1486.5</v>
      </c>
      <c r="J39" s="20">
        <f>J40</f>
        <v>1839.2000000000003</v>
      </c>
      <c r="K39" s="20">
        <f>K40</f>
        <v>0</v>
      </c>
      <c r="L39" s="20">
        <f>L40</f>
        <v>0</v>
      </c>
    </row>
    <row r="40" spans="1:12" ht="18" customHeight="1">
      <c r="A40" s="31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6" t="s">
        <v>31</v>
      </c>
      <c r="I40" s="18">
        <f>I41+I42+I43+I44+I45+I46+I47+I48+I49+I50+I51+I52+I53+I54+I55+I56</f>
        <v>1486.5</v>
      </c>
      <c r="J40" s="18">
        <f>J41+J42+J43+J44+J45+J46+J47+J48+J49+J50+J51+J52+J53+J54+J55+J56</f>
        <v>1839.2000000000003</v>
      </c>
      <c r="K40" s="18">
        <f>K48</f>
        <v>0</v>
      </c>
      <c r="L40" s="18">
        <f>L41+L42+L43+L44+L45+L46+L47+L49+L50+L51+L52+L53+L54+L55+L56</f>
        <v>0</v>
      </c>
    </row>
    <row r="41" spans="1:12">
      <c r="A41" s="31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6" t="s">
        <v>32</v>
      </c>
      <c r="I41" s="56">
        <v>36.299999999999997</v>
      </c>
      <c r="J41" s="57">
        <v>53.2</v>
      </c>
      <c r="K41" s="13" t="s">
        <v>26</v>
      </c>
      <c r="L41" s="24"/>
    </row>
    <row r="42" spans="1:12" ht="22.5">
      <c r="A42" s="31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6" t="s">
        <v>33</v>
      </c>
      <c r="I42" s="56">
        <v>0.5</v>
      </c>
      <c r="J42" s="57">
        <v>1.4</v>
      </c>
      <c r="K42" s="13" t="s">
        <v>26</v>
      </c>
      <c r="L42" s="24"/>
    </row>
    <row r="43" spans="1:12">
      <c r="A43" s="31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6" t="s">
        <v>34</v>
      </c>
      <c r="I43" s="56">
        <v>27.8</v>
      </c>
      <c r="J43" s="57">
        <v>22.5</v>
      </c>
      <c r="K43" s="13" t="s">
        <v>26</v>
      </c>
      <c r="L43" s="24"/>
    </row>
    <row r="44" spans="1:12">
      <c r="A44" s="31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6" t="s">
        <v>35</v>
      </c>
      <c r="I44" s="56">
        <v>6</v>
      </c>
      <c r="J44" s="57">
        <v>20.5</v>
      </c>
      <c r="K44" s="13" t="s">
        <v>26</v>
      </c>
      <c r="L44" s="24"/>
    </row>
    <row r="45" spans="1:12">
      <c r="A45" s="31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6" t="s">
        <v>36</v>
      </c>
      <c r="I45" s="56">
        <v>9.4</v>
      </c>
      <c r="J45" s="57">
        <v>1.8</v>
      </c>
      <c r="K45" s="13" t="s">
        <v>26</v>
      </c>
      <c r="L45" s="24"/>
    </row>
    <row r="46" spans="1:12">
      <c r="A46" s="31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6" t="s">
        <v>37</v>
      </c>
      <c r="I46" s="56"/>
      <c r="J46" s="57">
        <v>3.1</v>
      </c>
      <c r="K46" s="13" t="s">
        <v>26</v>
      </c>
      <c r="L46" s="24"/>
    </row>
    <row r="47" spans="1:12">
      <c r="A47" s="31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6" t="s">
        <v>38</v>
      </c>
      <c r="I47" s="56">
        <v>1.5</v>
      </c>
      <c r="J47" s="57">
        <v>33.6</v>
      </c>
      <c r="K47" s="13" t="s">
        <v>26</v>
      </c>
      <c r="L47" s="24"/>
    </row>
    <row r="48" spans="1:12" ht="39" customHeight="1">
      <c r="A48" s="31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6" t="s">
        <v>39</v>
      </c>
      <c r="I48" s="56">
        <v>0.3</v>
      </c>
      <c r="J48" s="57">
        <v>4</v>
      </c>
      <c r="K48" s="24"/>
      <c r="L48" s="13" t="s">
        <v>26</v>
      </c>
    </row>
    <row r="49" spans="1:12" ht="22.5">
      <c r="A49" s="31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6" t="s">
        <v>40</v>
      </c>
      <c r="I49" s="56">
        <v>288.60000000000002</v>
      </c>
      <c r="J49" s="57">
        <v>526.6</v>
      </c>
      <c r="K49" s="13" t="s">
        <v>26</v>
      </c>
      <c r="L49" s="24"/>
    </row>
    <row r="50" spans="1:12" ht="33.75">
      <c r="A50" s="31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6" t="s">
        <v>41</v>
      </c>
      <c r="I50" s="56">
        <v>2.2999999999999998</v>
      </c>
      <c r="J50" s="57">
        <v>1.1000000000000001</v>
      </c>
      <c r="K50" s="13" t="s">
        <v>26</v>
      </c>
      <c r="L50" s="24"/>
    </row>
    <row r="51" spans="1:12" ht="22.5">
      <c r="A51" s="31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6" t="s">
        <v>42</v>
      </c>
      <c r="I51" s="56">
        <v>58.5</v>
      </c>
      <c r="J51" s="57">
        <v>291.8</v>
      </c>
      <c r="K51" s="13" t="s">
        <v>26</v>
      </c>
      <c r="L51" s="24"/>
    </row>
    <row r="52" spans="1:12">
      <c r="A52" s="31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6" t="s">
        <v>43</v>
      </c>
      <c r="I52" s="56">
        <v>0.2</v>
      </c>
      <c r="J52" s="57">
        <v>2.8</v>
      </c>
      <c r="K52" s="13" t="s">
        <v>26</v>
      </c>
      <c r="L52" s="24"/>
    </row>
    <row r="53" spans="1:12" ht="22.5">
      <c r="A53" s="31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6" t="s">
        <v>44</v>
      </c>
      <c r="I53" s="56"/>
      <c r="J53" s="57"/>
      <c r="K53" s="13" t="s">
        <v>26</v>
      </c>
      <c r="L53" s="24"/>
    </row>
    <row r="54" spans="1:12" ht="22.5">
      <c r="A54" s="31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6" t="s">
        <v>45</v>
      </c>
      <c r="I54" s="56"/>
      <c r="J54" s="57">
        <v>0.8</v>
      </c>
      <c r="K54" s="13" t="s">
        <v>26</v>
      </c>
      <c r="L54" s="24"/>
    </row>
    <row r="55" spans="1:12">
      <c r="A55" s="31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6" t="s">
        <v>46</v>
      </c>
      <c r="I55" s="56">
        <v>430.7</v>
      </c>
      <c r="J55" s="57">
        <v>113.9</v>
      </c>
      <c r="K55" s="13" t="s">
        <v>26</v>
      </c>
      <c r="L55" s="24"/>
    </row>
    <row r="56" spans="1:12">
      <c r="A56" s="31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6" t="s">
        <v>47</v>
      </c>
      <c r="I56" s="56">
        <v>624.4</v>
      </c>
      <c r="J56" s="57">
        <v>762.1</v>
      </c>
      <c r="K56" s="13" t="s">
        <v>26</v>
      </c>
      <c r="L56" s="24"/>
    </row>
    <row r="57" spans="1:12">
      <c r="A57" s="31">
        <v>27</v>
      </c>
      <c r="B57" s="30">
        <v>2</v>
      </c>
      <c r="C57" s="30">
        <v>3</v>
      </c>
      <c r="D57" s="30"/>
      <c r="E57" s="30"/>
      <c r="F57" s="30"/>
      <c r="G57" s="30"/>
      <c r="H57" s="29" t="s">
        <v>48</v>
      </c>
      <c r="I57" s="20">
        <f>I58+I71</f>
        <v>0</v>
      </c>
      <c r="J57" s="20">
        <f>J58+J71</f>
        <v>0</v>
      </c>
      <c r="K57" s="13" t="s">
        <v>26</v>
      </c>
      <c r="L57" s="20">
        <f>L58+L71</f>
        <v>0</v>
      </c>
    </row>
    <row r="58" spans="1:12">
      <c r="A58" s="31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6" t="s">
        <v>49</v>
      </c>
      <c r="I58" s="18">
        <f>I59+I63+I67</f>
        <v>0</v>
      </c>
      <c r="J58" s="18">
        <f>J59+J63+J67</f>
        <v>0</v>
      </c>
      <c r="K58" s="13" t="s">
        <v>26</v>
      </c>
      <c r="L58" s="18">
        <f>L59+L63+L67</f>
        <v>0</v>
      </c>
    </row>
    <row r="59" spans="1:12">
      <c r="A59" s="31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6" t="s">
        <v>50</v>
      </c>
      <c r="I59" s="18">
        <f>I60+I61+I62</f>
        <v>0</v>
      </c>
      <c r="J59" s="18">
        <f>J60+J61+J62</f>
        <v>0</v>
      </c>
      <c r="K59" s="13" t="s">
        <v>26</v>
      </c>
      <c r="L59" s="18">
        <f>L60+L61+L62</f>
        <v>0</v>
      </c>
    </row>
    <row r="60" spans="1:12" ht="22.5">
      <c r="A60" s="31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6" t="s">
        <v>51</v>
      </c>
      <c r="I60" s="24"/>
      <c r="J60" s="24"/>
      <c r="K60" s="13" t="s">
        <v>26</v>
      </c>
      <c r="L60" s="24"/>
    </row>
    <row r="61" spans="1:12" ht="22.5">
      <c r="A61" s="31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6" t="s">
        <v>52</v>
      </c>
      <c r="I61" s="24"/>
      <c r="J61" s="24"/>
      <c r="K61" s="13" t="s">
        <v>26</v>
      </c>
      <c r="L61" s="24"/>
    </row>
    <row r="62" spans="1:12" ht="22.5">
      <c r="A62" s="31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6" t="s">
        <v>53</v>
      </c>
      <c r="I62" s="24"/>
      <c r="J62" s="24"/>
      <c r="K62" s="13" t="s">
        <v>26</v>
      </c>
      <c r="L62" s="24"/>
    </row>
    <row r="63" spans="1:12" ht="33.75">
      <c r="A63" s="31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6" t="s">
        <v>54</v>
      </c>
      <c r="I63" s="18">
        <f>I64+I65+I66</f>
        <v>0</v>
      </c>
      <c r="J63" s="18">
        <f>J64+J65+J66</f>
        <v>0</v>
      </c>
      <c r="K63" s="13" t="s">
        <v>26</v>
      </c>
      <c r="L63" s="18">
        <f>L64+L65+L66</f>
        <v>0</v>
      </c>
    </row>
    <row r="64" spans="1:12" ht="22.5">
      <c r="A64" s="31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6" t="s">
        <v>51</v>
      </c>
      <c r="I64" s="24"/>
      <c r="J64" s="24"/>
      <c r="K64" s="13" t="s">
        <v>26</v>
      </c>
      <c r="L64" s="24"/>
    </row>
    <row r="65" spans="1:12" ht="22.5">
      <c r="A65" s="31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6" t="s">
        <v>52</v>
      </c>
      <c r="I65" s="24"/>
      <c r="J65" s="24"/>
      <c r="K65" s="13" t="s">
        <v>26</v>
      </c>
      <c r="L65" s="24"/>
    </row>
    <row r="66" spans="1:12" ht="22.5">
      <c r="A66" s="31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6" t="s">
        <v>53</v>
      </c>
      <c r="I66" s="24"/>
      <c r="J66" s="24"/>
      <c r="K66" s="13" t="s">
        <v>26</v>
      </c>
      <c r="L66" s="24"/>
    </row>
    <row r="67" spans="1:12">
      <c r="A67" s="31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6" t="s">
        <v>55</v>
      </c>
      <c r="I67" s="18">
        <f>I68+I69+I70</f>
        <v>0</v>
      </c>
      <c r="J67" s="18">
        <f>J68+J69+J70</f>
        <v>0</v>
      </c>
      <c r="K67" s="13" t="s">
        <v>26</v>
      </c>
      <c r="L67" s="18">
        <f>L68+L69+L70</f>
        <v>0</v>
      </c>
    </row>
    <row r="68" spans="1:12">
      <c r="A68" s="31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6" t="s">
        <v>56</v>
      </c>
      <c r="I68" s="24"/>
      <c r="J68" s="24"/>
      <c r="K68" s="13" t="s">
        <v>26</v>
      </c>
      <c r="L68" s="24"/>
    </row>
    <row r="69" spans="1:12">
      <c r="A69" s="31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6" t="s">
        <v>57</v>
      </c>
      <c r="I69" s="24"/>
      <c r="J69" s="24"/>
      <c r="K69" s="13" t="s">
        <v>26</v>
      </c>
      <c r="L69" s="24"/>
    </row>
    <row r="70" spans="1:12">
      <c r="A70" s="31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6" t="s">
        <v>58</v>
      </c>
      <c r="I70" s="24"/>
      <c r="J70" s="24"/>
      <c r="K70" s="13" t="s">
        <v>26</v>
      </c>
      <c r="L70" s="24"/>
    </row>
    <row r="71" spans="1:12">
      <c r="A71" s="31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6" t="s">
        <v>59</v>
      </c>
      <c r="I71" s="18">
        <f>I72</f>
        <v>0</v>
      </c>
      <c r="J71" s="18">
        <f>J72</f>
        <v>0</v>
      </c>
      <c r="K71" s="13" t="s">
        <v>26</v>
      </c>
      <c r="L71" s="18">
        <f>L72</f>
        <v>0</v>
      </c>
    </row>
    <row r="72" spans="1:12" ht="33.75">
      <c r="A72" s="31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6" t="s">
        <v>60</v>
      </c>
      <c r="I72" s="24"/>
      <c r="J72" s="24"/>
      <c r="K72" s="13" t="s">
        <v>26</v>
      </c>
      <c r="L72" s="24"/>
    </row>
    <row r="73" spans="1:12">
      <c r="A73" s="31">
        <v>43</v>
      </c>
      <c r="B73" s="30">
        <v>2</v>
      </c>
      <c r="C73" s="30">
        <v>4</v>
      </c>
      <c r="D73" s="30"/>
      <c r="E73" s="30"/>
      <c r="F73" s="30"/>
      <c r="G73" s="30"/>
      <c r="H73" s="29" t="s">
        <v>61</v>
      </c>
      <c r="I73" s="20">
        <f>I74</f>
        <v>0</v>
      </c>
      <c r="J73" s="20">
        <f>J74</f>
        <v>0</v>
      </c>
      <c r="K73" s="13" t="s">
        <v>26</v>
      </c>
      <c r="L73" s="20">
        <f>L74</f>
        <v>0</v>
      </c>
    </row>
    <row r="74" spans="1:12">
      <c r="A74" s="31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6" t="s">
        <v>62</v>
      </c>
      <c r="I74" s="18">
        <f>I75+I76+I77</f>
        <v>0</v>
      </c>
      <c r="J74" s="18">
        <f>J75+J76+J77</f>
        <v>0</v>
      </c>
      <c r="K74" s="13" t="s">
        <v>26</v>
      </c>
      <c r="L74" s="18">
        <f>L75+L76+L77</f>
        <v>0</v>
      </c>
    </row>
    <row r="75" spans="1:12">
      <c r="A75" s="31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6" t="s">
        <v>63</v>
      </c>
      <c r="I75" s="24"/>
      <c r="J75" s="24"/>
      <c r="K75" s="13" t="s">
        <v>26</v>
      </c>
      <c r="L75" s="24"/>
    </row>
    <row r="76" spans="1:12">
      <c r="A76" s="31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6" t="s">
        <v>64</v>
      </c>
      <c r="I76" s="24"/>
      <c r="J76" s="24"/>
      <c r="K76" s="13" t="s">
        <v>26</v>
      </c>
      <c r="L76" s="24"/>
    </row>
    <row r="77" spans="1:12">
      <c r="A77" s="31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6" t="s">
        <v>65</v>
      </c>
      <c r="I77" s="14"/>
      <c r="J77" s="24"/>
      <c r="K77" s="13" t="s">
        <v>26</v>
      </c>
      <c r="L77" s="24"/>
    </row>
    <row r="78" spans="1:12">
      <c r="A78" s="31">
        <v>48</v>
      </c>
      <c r="B78" s="30">
        <v>2</v>
      </c>
      <c r="C78" s="30">
        <v>5</v>
      </c>
      <c r="D78" s="30"/>
      <c r="E78" s="30"/>
      <c r="F78" s="30"/>
      <c r="G78" s="30"/>
      <c r="H78" s="29" t="s">
        <v>66</v>
      </c>
      <c r="I78" s="20">
        <f>I79+I82+I85</f>
        <v>0</v>
      </c>
      <c r="J78" s="20">
        <f>J79+J82+J85</f>
        <v>0</v>
      </c>
      <c r="K78" s="13" t="s">
        <v>26</v>
      </c>
      <c r="L78" s="20">
        <f>L79+L82+L85</f>
        <v>0</v>
      </c>
    </row>
    <row r="79" spans="1:12">
      <c r="A79" s="31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6" t="s">
        <v>67</v>
      </c>
      <c r="I79" s="18">
        <f>I80+I81</f>
        <v>0</v>
      </c>
      <c r="J79" s="18">
        <f>J80+J81</f>
        <v>0</v>
      </c>
      <c r="K79" s="13" t="s">
        <v>26</v>
      </c>
      <c r="L79" s="18">
        <f>L80+L81</f>
        <v>0</v>
      </c>
    </row>
    <row r="80" spans="1:12">
      <c r="A80" s="31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6" t="s">
        <v>68</v>
      </c>
      <c r="I80" s="14"/>
      <c r="J80" s="24"/>
      <c r="K80" s="13" t="s">
        <v>26</v>
      </c>
      <c r="L80" s="24"/>
    </row>
    <row r="81" spans="1:12">
      <c r="A81" s="31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6" t="s">
        <v>69</v>
      </c>
      <c r="I81" s="14"/>
      <c r="J81" s="24"/>
      <c r="K81" s="13" t="s">
        <v>26</v>
      </c>
      <c r="L81" s="24"/>
    </row>
    <row r="82" spans="1:12" ht="22.5">
      <c r="A82" s="31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6" t="s">
        <v>70</v>
      </c>
      <c r="I82" s="18">
        <f>I83+I84</f>
        <v>0</v>
      </c>
      <c r="J82" s="18">
        <f>J83+J84</f>
        <v>0</v>
      </c>
      <c r="K82" s="13" t="s">
        <v>26</v>
      </c>
      <c r="L82" s="18">
        <f>L83+L84</f>
        <v>0</v>
      </c>
    </row>
    <row r="83" spans="1:12">
      <c r="A83" s="31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6" t="s">
        <v>68</v>
      </c>
      <c r="I83" s="14"/>
      <c r="J83" s="24"/>
      <c r="K83" s="13" t="s">
        <v>26</v>
      </c>
      <c r="L83" s="24"/>
    </row>
    <row r="84" spans="1:12">
      <c r="A84" s="31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6" t="s">
        <v>69</v>
      </c>
      <c r="I84" s="14"/>
      <c r="J84" s="24"/>
      <c r="K84" s="13" t="s">
        <v>26</v>
      </c>
      <c r="L84" s="24"/>
    </row>
    <row r="85" spans="1:12" ht="22.5">
      <c r="A85" s="31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6" t="s">
        <v>71</v>
      </c>
      <c r="I85" s="18">
        <f>I86+I87</f>
        <v>0</v>
      </c>
      <c r="J85" s="18">
        <f>J86+J87</f>
        <v>0</v>
      </c>
      <c r="K85" s="13" t="s">
        <v>26</v>
      </c>
      <c r="L85" s="18">
        <f>L86+L87</f>
        <v>0</v>
      </c>
    </row>
    <row r="86" spans="1:12">
      <c r="A86" s="31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6" t="s">
        <v>68</v>
      </c>
      <c r="I86" s="14"/>
      <c r="J86" s="24"/>
      <c r="K86" s="13" t="s">
        <v>26</v>
      </c>
      <c r="L86" s="24"/>
    </row>
    <row r="87" spans="1:12">
      <c r="A87" s="31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6" t="s">
        <v>69</v>
      </c>
      <c r="I87" s="14"/>
      <c r="J87" s="24"/>
      <c r="K87" s="13" t="s">
        <v>26</v>
      </c>
      <c r="L87" s="24"/>
    </row>
    <row r="88" spans="1:12" ht="21">
      <c r="A88" s="31">
        <v>58</v>
      </c>
      <c r="B88" s="30">
        <v>2</v>
      </c>
      <c r="C88" s="30">
        <v>6</v>
      </c>
      <c r="D88" s="30"/>
      <c r="E88" s="30"/>
      <c r="F88" s="30"/>
      <c r="G88" s="30"/>
      <c r="H88" s="29" t="s">
        <v>72</v>
      </c>
      <c r="I88" s="20">
        <f>I89+I92+I94+I96+I98</f>
        <v>0</v>
      </c>
      <c r="J88" s="20">
        <f>J89+J92+J94+J96+J98</f>
        <v>0</v>
      </c>
      <c r="K88" s="13" t="s">
        <v>26</v>
      </c>
      <c r="L88" s="20">
        <f>L89+L92+L94+L96+L98</f>
        <v>0</v>
      </c>
    </row>
    <row r="89" spans="1:12">
      <c r="A89" s="31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6" t="s">
        <v>73</v>
      </c>
      <c r="I89" s="18">
        <f>I90+I91</f>
        <v>0</v>
      </c>
      <c r="J89" s="18">
        <f>J90+J91</f>
        <v>0</v>
      </c>
      <c r="K89" s="13" t="s">
        <v>26</v>
      </c>
      <c r="L89" s="18">
        <f>L90+L91</f>
        <v>0</v>
      </c>
    </row>
    <row r="90" spans="1:12">
      <c r="A90" s="31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6" t="s">
        <v>74</v>
      </c>
      <c r="I90" s="14"/>
      <c r="J90" s="24"/>
      <c r="K90" s="13" t="s">
        <v>26</v>
      </c>
      <c r="L90" s="24"/>
    </row>
    <row r="91" spans="1:12">
      <c r="A91" s="31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6" t="s">
        <v>75</v>
      </c>
      <c r="I91" s="14"/>
      <c r="J91" s="24"/>
      <c r="K91" s="13" t="s">
        <v>26</v>
      </c>
      <c r="L91" s="24"/>
    </row>
    <row r="92" spans="1:12">
      <c r="A92" s="31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6" t="s">
        <v>76</v>
      </c>
      <c r="I92" s="18">
        <f>I93</f>
        <v>0</v>
      </c>
      <c r="J92" s="18">
        <f>J93</f>
        <v>0</v>
      </c>
      <c r="K92" s="13" t="s">
        <v>26</v>
      </c>
      <c r="L92" s="18">
        <f>L93</f>
        <v>0</v>
      </c>
    </row>
    <row r="93" spans="1:12">
      <c r="A93" s="31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6" t="s">
        <v>76</v>
      </c>
      <c r="I93" s="14"/>
      <c r="J93" s="24"/>
      <c r="K93" s="13" t="s">
        <v>26</v>
      </c>
      <c r="L93" s="14"/>
    </row>
    <row r="94" spans="1:12" ht="22.5">
      <c r="A94" s="31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6" t="s">
        <v>77</v>
      </c>
      <c r="I94" s="19">
        <f>I95</f>
        <v>0</v>
      </c>
      <c r="J94" s="19">
        <f>J95</f>
        <v>0</v>
      </c>
      <c r="K94" s="13" t="s">
        <v>26</v>
      </c>
      <c r="L94" s="19">
        <f>L95</f>
        <v>0</v>
      </c>
    </row>
    <row r="95" spans="1:12" ht="22.5">
      <c r="A95" s="31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6" t="s">
        <v>77</v>
      </c>
      <c r="I95" s="24"/>
      <c r="J95" s="24"/>
      <c r="K95" s="13" t="s">
        <v>26</v>
      </c>
      <c r="L95" s="24"/>
    </row>
    <row r="96" spans="1:12" ht="22.5">
      <c r="A96" s="31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6" t="s">
        <v>78</v>
      </c>
      <c r="I96" s="18">
        <f>I97</f>
        <v>0</v>
      </c>
      <c r="J96" s="18">
        <f>J97</f>
        <v>0</v>
      </c>
      <c r="K96" s="13" t="s">
        <v>26</v>
      </c>
      <c r="L96" s="18">
        <f>L97</f>
        <v>0</v>
      </c>
    </row>
    <row r="97" spans="1:12" ht="22.5">
      <c r="A97" s="31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6" t="s">
        <v>78</v>
      </c>
      <c r="I97" s="24"/>
      <c r="J97" s="24"/>
      <c r="K97" s="13" t="s">
        <v>26</v>
      </c>
      <c r="L97" s="24"/>
    </row>
    <row r="98" spans="1:12" ht="22.5">
      <c r="A98" s="31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6" t="s">
        <v>79</v>
      </c>
      <c r="I98" s="18">
        <f>I99</f>
        <v>0</v>
      </c>
      <c r="J98" s="18">
        <f>J99</f>
        <v>0</v>
      </c>
      <c r="K98" s="12" t="s">
        <v>26</v>
      </c>
      <c r="L98" s="18">
        <f>L99</f>
        <v>0</v>
      </c>
    </row>
    <row r="99" spans="1:12" ht="22.5">
      <c r="A99" s="31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6" t="s">
        <v>79</v>
      </c>
      <c r="I99" s="24"/>
      <c r="J99" s="24"/>
      <c r="K99" s="12" t="s">
        <v>26</v>
      </c>
      <c r="L99" s="24"/>
    </row>
    <row r="100" spans="1:12" ht="24" customHeight="1">
      <c r="A100" s="31">
        <v>70</v>
      </c>
      <c r="B100" s="30">
        <v>2</v>
      </c>
      <c r="C100" s="30">
        <v>7</v>
      </c>
      <c r="D100" s="30"/>
      <c r="E100" s="30"/>
      <c r="F100" s="30"/>
      <c r="G100" s="30"/>
      <c r="H100" s="29" t="s">
        <v>80</v>
      </c>
      <c r="I100" s="20">
        <f>I101+I104+I107</f>
        <v>214.4</v>
      </c>
      <c r="J100" s="20">
        <f>J101+J104+J107</f>
        <v>492.9</v>
      </c>
      <c r="K100" s="12" t="s">
        <v>26</v>
      </c>
      <c r="L100" s="20">
        <f>L101+L104+L107</f>
        <v>0</v>
      </c>
    </row>
    <row r="101" spans="1:12" ht="22.5">
      <c r="A101" s="31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6" t="s">
        <v>81</v>
      </c>
      <c r="I101" s="18">
        <f>I102+I103</f>
        <v>0</v>
      </c>
      <c r="J101" s="18">
        <f>J102+J103</f>
        <v>0</v>
      </c>
      <c r="K101" s="12" t="s">
        <v>26</v>
      </c>
      <c r="L101" s="18">
        <f>L102+L103</f>
        <v>0</v>
      </c>
    </row>
    <row r="102" spans="1:12" ht="22.5">
      <c r="A102" s="31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6" t="s">
        <v>82</v>
      </c>
      <c r="I102" s="24"/>
      <c r="J102" s="24"/>
      <c r="K102" s="12" t="s">
        <v>26</v>
      </c>
      <c r="L102" s="24"/>
    </row>
    <row r="103" spans="1:12" ht="22.5">
      <c r="A103" s="31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6" t="s">
        <v>83</v>
      </c>
      <c r="I103" s="24"/>
      <c r="J103" s="24"/>
      <c r="K103" s="12" t="s">
        <v>26</v>
      </c>
      <c r="L103" s="24"/>
    </row>
    <row r="104" spans="1:12" ht="22.5">
      <c r="A104" s="31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6" t="s">
        <v>136</v>
      </c>
      <c r="I104" s="18">
        <f>I105+I106</f>
        <v>214.4</v>
      </c>
      <c r="J104" s="18">
        <f>J105+J106</f>
        <v>492.4</v>
      </c>
      <c r="K104" s="12" t="s">
        <v>26</v>
      </c>
      <c r="L104" s="18">
        <f>L105+L106</f>
        <v>0</v>
      </c>
    </row>
    <row r="105" spans="1:12">
      <c r="A105" s="31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6" t="s">
        <v>84</v>
      </c>
      <c r="I105" s="14"/>
      <c r="J105" s="24"/>
      <c r="K105" s="12" t="s">
        <v>26</v>
      </c>
      <c r="L105" s="24"/>
    </row>
    <row r="106" spans="1:12">
      <c r="A106" s="31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6" t="s">
        <v>85</v>
      </c>
      <c r="I106" s="62">
        <v>214.4</v>
      </c>
      <c r="J106" s="58">
        <v>492.4</v>
      </c>
      <c r="K106" s="12" t="s">
        <v>26</v>
      </c>
      <c r="L106" s="24"/>
    </row>
    <row r="107" spans="1:12">
      <c r="A107" s="31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6" t="s">
        <v>86</v>
      </c>
      <c r="I107" s="18">
        <f>I108+I109</f>
        <v>0</v>
      </c>
      <c r="J107" s="18">
        <f>J108+J109</f>
        <v>0.5</v>
      </c>
      <c r="K107" s="12" t="s">
        <v>26</v>
      </c>
      <c r="L107" s="18">
        <f>L108+L109</f>
        <v>0</v>
      </c>
    </row>
    <row r="108" spans="1:12" ht="22.5">
      <c r="A108" s="31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6" t="s">
        <v>87</v>
      </c>
      <c r="I108" s="24"/>
      <c r="J108" s="24">
        <v>0.5</v>
      </c>
      <c r="K108" s="12" t="s">
        <v>26</v>
      </c>
      <c r="L108" s="24"/>
    </row>
    <row r="109" spans="1:12" ht="22.5">
      <c r="A109" s="31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6" t="s">
        <v>88</v>
      </c>
      <c r="I109" s="24"/>
      <c r="J109" s="24"/>
      <c r="K109" s="12" t="s">
        <v>26</v>
      </c>
      <c r="L109" s="24"/>
    </row>
    <row r="110" spans="1:12">
      <c r="A110" s="31">
        <v>80</v>
      </c>
      <c r="B110" s="30">
        <v>2</v>
      </c>
      <c r="C110" s="30">
        <v>8</v>
      </c>
      <c r="D110" s="30"/>
      <c r="E110" s="30"/>
      <c r="F110" s="30"/>
      <c r="G110" s="30"/>
      <c r="H110" s="29" t="s">
        <v>89</v>
      </c>
      <c r="I110" s="20">
        <f>I111+I114</f>
        <v>253.3</v>
      </c>
      <c r="J110" s="20">
        <f>J111+J114</f>
        <v>155.4</v>
      </c>
      <c r="K110" s="12" t="s">
        <v>26</v>
      </c>
      <c r="L110" s="20">
        <f>L111+L114</f>
        <v>0</v>
      </c>
    </row>
    <row r="111" spans="1:12">
      <c r="A111" s="31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6" t="s">
        <v>68</v>
      </c>
      <c r="I111" s="18">
        <f>I112+I113</f>
        <v>253.3</v>
      </c>
      <c r="J111" s="18">
        <f>J112+J113</f>
        <v>151.5</v>
      </c>
      <c r="K111" s="12" t="s">
        <v>26</v>
      </c>
      <c r="L111" s="18">
        <f>L112+L113</f>
        <v>0</v>
      </c>
    </row>
    <row r="112" spans="1:12">
      <c r="A112" s="31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6" t="s">
        <v>90</v>
      </c>
      <c r="I112" s="24"/>
      <c r="J112" s="24"/>
      <c r="K112" s="12" t="s">
        <v>26</v>
      </c>
      <c r="L112" s="24"/>
    </row>
    <row r="113" spans="1:12" ht="15" customHeight="1">
      <c r="A113" s="31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6" t="s">
        <v>91</v>
      </c>
      <c r="I113" s="56">
        <v>253.3</v>
      </c>
      <c r="J113" s="58">
        <v>151.5</v>
      </c>
      <c r="K113" s="12" t="s">
        <v>26</v>
      </c>
      <c r="L113" s="24"/>
    </row>
    <row r="114" spans="1:12">
      <c r="A114" s="31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6" t="s">
        <v>69</v>
      </c>
      <c r="I114" s="18">
        <f>I115</f>
        <v>0</v>
      </c>
      <c r="J114" s="18">
        <f>J115</f>
        <v>3.9</v>
      </c>
      <c r="K114" s="12" t="s">
        <v>26</v>
      </c>
      <c r="L114" s="18">
        <f>L115</f>
        <v>0</v>
      </c>
    </row>
    <row r="115" spans="1:12" ht="22.5">
      <c r="A115" s="31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6" t="s">
        <v>92</v>
      </c>
      <c r="I115" s="24"/>
      <c r="J115" s="58">
        <v>3.9</v>
      </c>
      <c r="K115" s="12" t="s">
        <v>26</v>
      </c>
      <c r="L115" s="24"/>
    </row>
    <row r="116" spans="1:12" ht="45" customHeight="1">
      <c r="A116" s="31">
        <v>86</v>
      </c>
      <c r="B116" s="30">
        <v>2</v>
      </c>
      <c r="C116" s="30">
        <v>9</v>
      </c>
      <c r="D116" s="30"/>
      <c r="E116" s="30"/>
      <c r="F116" s="30"/>
      <c r="G116" s="30"/>
      <c r="H116" s="29" t="s">
        <v>93</v>
      </c>
      <c r="I116" s="20">
        <f>I117+I119</f>
        <v>0</v>
      </c>
      <c r="J116" s="20">
        <f>J117+J119</f>
        <v>0</v>
      </c>
      <c r="K116" s="12" t="s">
        <v>26</v>
      </c>
      <c r="L116" s="20">
        <f>L117+L119</f>
        <v>0</v>
      </c>
    </row>
    <row r="117" spans="1:12" ht="39.75" customHeight="1">
      <c r="A117" s="31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6" t="s">
        <v>94</v>
      </c>
      <c r="I117" s="18">
        <f>I118</f>
        <v>0</v>
      </c>
      <c r="J117" s="18">
        <f>J118</f>
        <v>0</v>
      </c>
      <c r="K117" s="12" t="s">
        <v>26</v>
      </c>
      <c r="L117" s="18">
        <f>L118</f>
        <v>0</v>
      </c>
    </row>
    <row r="118" spans="1:12">
      <c r="A118" s="31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6" t="s">
        <v>61</v>
      </c>
      <c r="I118" s="14"/>
      <c r="J118" s="24"/>
      <c r="K118" s="12" t="s">
        <v>26</v>
      </c>
      <c r="L118" s="14"/>
    </row>
    <row r="119" spans="1:12" ht="45">
      <c r="A119" s="31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6" t="s">
        <v>93</v>
      </c>
      <c r="I119" s="18">
        <f>I120+I124</f>
        <v>0</v>
      </c>
      <c r="J119" s="18">
        <f>J120+J124</f>
        <v>0</v>
      </c>
      <c r="K119" s="13" t="s">
        <v>26</v>
      </c>
      <c r="L119" s="18">
        <f>L120+L124</f>
        <v>0</v>
      </c>
    </row>
    <row r="120" spans="1:12">
      <c r="A120" s="31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6" t="s">
        <v>68</v>
      </c>
      <c r="I120" s="18">
        <f>I121+I122+I123</f>
        <v>0</v>
      </c>
      <c r="J120" s="18">
        <f>J121+J122+J123</f>
        <v>0</v>
      </c>
      <c r="K120" s="13" t="s">
        <v>26</v>
      </c>
      <c r="L120" s="18">
        <f>L121+L122+L123</f>
        <v>0</v>
      </c>
    </row>
    <row r="121" spans="1:12" ht="22.5">
      <c r="A121" s="31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6" t="s">
        <v>95</v>
      </c>
      <c r="I121" s="24"/>
      <c r="J121" s="24"/>
      <c r="K121" s="13" t="s">
        <v>26</v>
      </c>
      <c r="L121" s="24"/>
    </row>
    <row r="122" spans="1:12" ht="33.75">
      <c r="A122" s="31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6" t="s">
        <v>96</v>
      </c>
      <c r="I122" s="24"/>
      <c r="J122" s="24"/>
      <c r="K122" s="13" t="s">
        <v>26</v>
      </c>
      <c r="L122" s="24"/>
    </row>
    <row r="123" spans="1:12" ht="22.5">
      <c r="A123" s="31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6" t="s">
        <v>97</v>
      </c>
      <c r="I123" s="24"/>
      <c r="J123" s="24"/>
      <c r="K123" s="13" t="s">
        <v>26</v>
      </c>
      <c r="L123" s="24"/>
    </row>
    <row r="124" spans="1:12">
      <c r="A124" s="31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6" t="s">
        <v>69</v>
      </c>
      <c r="I124" s="18">
        <f>I125</f>
        <v>0</v>
      </c>
      <c r="J124" s="18">
        <f>J125</f>
        <v>0</v>
      </c>
      <c r="K124" s="13" t="s">
        <v>26</v>
      </c>
      <c r="L124" s="18">
        <f>L125</f>
        <v>0</v>
      </c>
    </row>
    <row r="125" spans="1:12">
      <c r="A125" s="31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6" t="s">
        <v>98</v>
      </c>
      <c r="I125" s="18">
        <f>I126+I127+I128</f>
        <v>0</v>
      </c>
      <c r="J125" s="18">
        <f>J126+J127+J128</f>
        <v>0</v>
      </c>
      <c r="K125" s="13" t="s">
        <v>26</v>
      </c>
      <c r="L125" s="18">
        <f>L126+L127+L128</f>
        <v>0</v>
      </c>
    </row>
    <row r="126" spans="1:12" ht="22.5">
      <c r="A126" s="31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6" t="s">
        <v>99</v>
      </c>
      <c r="I126" s="24"/>
      <c r="J126" s="24"/>
      <c r="K126" s="13" t="s">
        <v>26</v>
      </c>
      <c r="L126" s="24"/>
    </row>
    <row r="127" spans="1:12" ht="24" customHeight="1">
      <c r="A127" s="31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6" t="s">
        <v>100</v>
      </c>
      <c r="I127" s="24"/>
      <c r="J127" s="24"/>
      <c r="K127" s="13" t="s">
        <v>26</v>
      </c>
      <c r="L127" s="24"/>
    </row>
    <row r="128" spans="1:12" ht="22.5">
      <c r="A128" s="31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6" t="s">
        <v>101</v>
      </c>
      <c r="I128" s="24"/>
      <c r="J128" s="24"/>
      <c r="K128" s="13" t="s">
        <v>26</v>
      </c>
      <c r="L128" s="24"/>
    </row>
    <row r="129" spans="1:12" ht="63">
      <c r="A129" s="31">
        <v>99</v>
      </c>
      <c r="B129" s="30">
        <v>3</v>
      </c>
      <c r="C129" s="30"/>
      <c r="D129" s="30"/>
      <c r="E129" s="30"/>
      <c r="F129" s="30"/>
      <c r="G129" s="30"/>
      <c r="H129" s="29" t="s">
        <v>102</v>
      </c>
      <c r="I129" s="20">
        <f>I130+I161+I162</f>
        <v>11631.400000000001</v>
      </c>
      <c r="J129" s="20">
        <f>J130+J161+J162</f>
        <v>12331</v>
      </c>
      <c r="K129" s="13" t="s">
        <v>26</v>
      </c>
      <c r="L129" s="20">
        <f>L130+L161+L162</f>
        <v>0</v>
      </c>
    </row>
    <row r="130" spans="1:12" ht="31.5">
      <c r="A130" s="31">
        <v>100</v>
      </c>
      <c r="B130" s="30">
        <v>3</v>
      </c>
      <c r="C130" s="30">
        <v>1</v>
      </c>
      <c r="D130" s="13"/>
      <c r="E130" s="13"/>
      <c r="F130" s="13"/>
      <c r="G130" s="13"/>
      <c r="H130" s="29" t="s">
        <v>103</v>
      </c>
      <c r="I130" s="20">
        <f>I131+I144+I150+I159+I160</f>
        <v>14.2</v>
      </c>
      <c r="J130" s="20">
        <f>J131+J144+J150+J159+J160</f>
        <v>2165.8999999999996</v>
      </c>
      <c r="K130" s="13" t="s">
        <v>26</v>
      </c>
      <c r="L130" s="20">
        <f>L131+L144+L150+L159+L160</f>
        <v>0</v>
      </c>
    </row>
    <row r="131" spans="1:12" ht="22.5">
      <c r="A131" s="31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6" t="s">
        <v>104</v>
      </c>
      <c r="I131" s="18">
        <f>I132+I134+I138+I142+I143</f>
        <v>8.4</v>
      </c>
      <c r="J131" s="18">
        <f>J132+J134+J138+J142+J143</f>
        <v>2164.3999999999996</v>
      </c>
      <c r="K131" s="13" t="s">
        <v>26</v>
      </c>
      <c r="L131" s="18">
        <f>L132+L134+L138+L142+L143</f>
        <v>0</v>
      </c>
    </row>
    <row r="132" spans="1:12">
      <c r="A132" s="31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6" t="s">
        <v>105</v>
      </c>
      <c r="I132" s="18">
        <f>I133</f>
        <v>0</v>
      </c>
      <c r="J132" s="18">
        <f>J133</f>
        <v>0</v>
      </c>
      <c r="K132" s="13" t="s">
        <v>26</v>
      </c>
      <c r="L132" s="18">
        <f>L133</f>
        <v>0</v>
      </c>
    </row>
    <row r="133" spans="1:12">
      <c r="A133" s="31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6" t="s">
        <v>105</v>
      </c>
      <c r="I133" s="24"/>
      <c r="J133" s="24"/>
      <c r="K133" s="13" t="s">
        <v>26</v>
      </c>
      <c r="L133" s="14"/>
    </row>
    <row r="134" spans="1:12">
      <c r="A134" s="31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6" t="s">
        <v>106</v>
      </c>
      <c r="I134" s="18">
        <f>I135+I136+I137</f>
        <v>5.5</v>
      </c>
      <c r="J134" s="18">
        <f>J135+J136+J137</f>
        <v>2083.6999999999998</v>
      </c>
      <c r="K134" s="13" t="s">
        <v>26</v>
      </c>
      <c r="L134" s="18">
        <f>L135+L136+L137</f>
        <v>0</v>
      </c>
    </row>
    <row r="135" spans="1:12">
      <c r="A135" s="31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6" t="s">
        <v>107</v>
      </c>
      <c r="I135" s="56">
        <v>1.3</v>
      </c>
      <c r="J135" s="58">
        <v>172.2</v>
      </c>
      <c r="K135" s="13" t="s">
        <v>26</v>
      </c>
      <c r="L135" s="14"/>
    </row>
    <row r="136" spans="1:12">
      <c r="A136" s="31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6" t="s">
        <v>108</v>
      </c>
      <c r="I136" s="56">
        <v>4.2</v>
      </c>
      <c r="J136" s="58">
        <v>171.8</v>
      </c>
      <c r="K136" s="13" t="s">
        <v>26</v>
      </c>
      <c r="L136" s="14"/>
    </row>
    <row r="137" spans="1:12">
      <c r="A137" s="31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6" t="s">
        <v>109</v>
      </c>
      <c r="I137" s="58"/>
      <c r="J137" s="58">
        <v>1739.7</v>
      </c>
      <c r="K137" s="13" t="s">
        <v>26</v>
      </c>
      <c r="L137" s="14"/>
    </row>
    <row r="138" spans="1:12">
      <c r="A138" s="31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6" t="s">
        <v>110</v>
      </c>
      <c r="I138" s="18">
        <f>I139+I140+I141</f>
        <v>2.9</v>
      </c>
      <c r="J138" s="18">
        <f>J139+J140+J141</f>
        <v>32.5</v>
      </c>
      <c r="K138" s="13" t="s">
        <v>26</v>
      </c>
      <c r="L138" s="18">
        <f>L139+L140+L141</f>
        <v>0</v>
      </c>
    </row>
    <row r="139" spans="1:12">
      <c r="A139" s="31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6" t="s">
        <v>111</v>
      </c>
      <c r="I139" s="58"/>
      <c r="J139" s="58"/>
      <c r="K139" s="13" t="s">
        <v>26</v>
      </c>
      <c r="L139" s="14"/>
    </row>
    <row r="140" spans="1:12">
      <c r="A140" s="31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6" t="s">
        <v>112</v>
      </c>
      <c r="I140" s="56">
        <v>2.9</v>
      </c>
      <c r="J140" s="58">
        <v>32.5</v>
      </c>
      <c r="K140" s="13" t="s">
        <v>26</v>
      </c>
      <c r="L140" s="14"/>
    </row>
    <row r="141" spans="1:12">
      <c r="A141" s="31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6" t="s">
        <v>113</v>
      </c>
      <c r="I141" s="24"/>
      <c r="J141" s="24"/>
      <c r="K141" s="13" t="s">
        <v>26</v>
      </c>
      <c r="L141" s="14"/>
    </row>
    <row r="142" spans="1:12">
      <c r="A142" s="31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6" t="s">
        <v>114</v>
      </c>
      <c r="I142" s="24"/>
      <c r="J142" s="24"/>
      <c r="K142" s="13" t="s">
        <v>26</v>
      </c>
      <c r="L142" s="24"/>
    </row>
    <row r="143" spans="1:12" ht="22.5">
      <c r="A143" s="31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6" t="s">
        <v>115</v>
      </c>
      <c r="I143" s="24"/>
      <c r="J143" s="24">
        <v>48.2</v>
      </c>
      <c r="K143" s="13" t="s">
        <v>26</v>
      </c>
      <c r="L143" s="24"/>
    </row>
    <row r="144" spans="1:12" ht="22.5">
      <c r="A144" s="31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6" t="s">
        <v>116</v>
      </c>
      <c r="I144" s="18">
        <f>I145+I146+I147+I148+I149</f>
        <v>0.1</v>
      </c>
      <c r="J144" s="18">
        <f>J145+J146+J147+J148+J149</f>
        <v>0</v>
      </c>
      <c r="K144" s="13" t="s">
        <v>26</v>
      </c>
      <c r="L144" s="18">
        <f>L145+L146+L147+L148+L149</f>
        <v>0</v>
      </c>
    </row>
    <row r="145" spans="1:12" ht="27" customHeight="1">
      <c r="A145" s="31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6" t="s">
        <v>117</v>
      </c>
      <c r="I145" s="24"/>
      <c r="J145" s="24"/>
      <c r="K145" s="13" t="s">
        <v>26</v>
      </c>
      <c r="L145" s="24"/>
    </row>
    <row r="146" spans="1:12" ht="33.75">
      <c r="A146" s="31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6" t="s">
        <v>118</v>
      </c>
      <c r="I146" s="56">
        <v>0.1</v>
      </c>
      <c r="J146" s="24"/>
      <c r="K146" s="13" t="s">
        <v>26</v>
      </c>
      <c r="L146" s="24"/>
    </row>
    <row r="147" spans="1:12">
      <c r="A147" s="31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6" t="s">
        <v>119</v>
      </c>
      <c r="I147" s="24"/>
      <c r="J147" s="24"/>
      <c r="K147" s="13" t="s">
        <v>26</v>
      </c>
      <c r="L147" s="24"/>
    </row>
    <row r="148" spans="1:12">
      <c r="A148" s="31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6" t="s">
        <v>120</v>
      </c>
      <c r="I148" s="24"/>
      <c r="J148" s="24"/>
      <c r="K148" s="13" t="s">
        <v>26</v>
      </c>
      <c r="L148" s="24"/>
    </row>
    <row r="149" spans="1:12">
      <c r="A149" s="31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6" t="s">
        <v>121</v>
      </c>
      <c r="I149" s="24"/>
      <c r="J149" s="24"/>
      <c r="K149" s="13" t="s">
        <v>26</v>
      </c>
      <c r="L149" s="24"/>
    </row>
    <row r="150" spans="1:12" ht="15" customHeight="1">
      <c r="A150" s="31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6" t="s">
        <v>122</v>
      </c>
      <c r="I150" s="18">
        <f>I151+I153</f>
        <v>0</v>
      </c>
      <c r="J150" s="18">
        <f>J151+J153</f>
        <v>0</v>
      </c>
      <c r="K150" s="13" t="s">
        <v>26</v>
      </c>
      <c r="L150" s="18">
        <f>L151+L153</f>
        <v>0</v>
      </c>
    </row>
    <row r="151" spans="1:12" ht="25.5" customHeight="1">
      <c r="A151" s="51">
        <v>121</v>
      </c>
      <c r="B151" s="52">
        <v>3</v>
      </c>
      <c r="C151" s="52">
        <v>1</v>
      </c>
      <c r="D151" s="52">
        <v>3</v>
      </c>
      <c r="E151" s="52">
        <v>1</v>
      </c>
      <c r="F151" s="52"/>
      <c r="G151" s="52"/>
      <c r="H151" s="53" t="s">
        <v>123</v>
      </c>
      <c r="I151" s="54">
        <f>I152</f>
        <v>0</v>
      </c>
      <c r="J151" s="54">
        <f>J152</f>
        <v>0</v>
      </c>
      <c r="K151" s="52" t="s">
        <v>26</v>
      </c>
      <c r="L151" s="54">
        <f>L152</f>
        <v>0</v>
      </c>
    </row>
    <row r="152" spans="1:12" ht="25.5" customHeight="1">
      <c r="A152" s="51">
        <v>122</v>
      </c>
      <c r="B152" s="52">
        <v>3</v>
      </c>
      <c r="C152" s="52">
        <v>1</v>
      </c>
      <c r="D152" s="52">
        <v>3</v>
      </c>
      <c r="E152" s="52">
        <v>1</v>
      </c>
      <c r="F152" s="52">
        <v>1</v>
      </c>
      <c r="G152" s="52">
        <v>1</v>
      </c>
      <c r="H152" s="53" t="s">
        <v>123</v>
      </c>
      <c r="I152" s="55"/>
      <c r="J152" s="55"/>
      <c r="K152" s="52" t="s">
        <v>26</v>
      </c>
      <c r="L152" s="55"/>
    </row>
    <row r="153" spans="1:12" ht="15.75" customHeight="1">
      <c r="A153" s="51">
        <v>123</v>
      </c>
      <c r="B153" s="52">
        <v>3</v>
      </c>
      <c r="C153" s="52">
        <v>1</v>
      </c>
      <c r="D153" s="52">
        <v>3</v>
      </c>
      <c r="E153" s="52">
        <v>2</v>
      </c>
      <c r="F153" s="52"/>
      <c r="G153" s="52"/>
      <c r="H153" s="53" t="s">
        <v>124</v>
      </c>
      <c r="I153" s="54">
        <f>I154+I155+I156+I157+I158</f>
        <v>0</v>
      </c>
      <c r="J153" s="54">
        <f>J154+J155+J156+J157+J158</f>
        <v>0</v>
      </c>
      <c r="K153" s="52" t="s">
        <v>26</v>
      </c>
      <c r="L153" s="54">
        <f>L154+L155+L156+L157+L158</f>
        <v>0</v>
      </c>
    </row>
    <row r="154" spans="1:12" ht="18.75" customHeight="1">
      <c r="A154" s="51">
        <v>124</v>
      </c>
      <c r="B154" s="52">
        <v>3</v>
      </c>
      <c r="C154" s="52">
        <v>1</v>
      </c>
      <c r="D154" s="52">
        <v>3</v>
      </c>
      <c r="E154" s="52">
        <v>2</v>
      </c>
      <c r="F154" s="52">
        <v>1</v>
      </c>
      <c r="G154" s="52">
        <v>1</v>
      </c>
      <c r="H154" s="53" t="s">
        <v>125</v>
      </c>
      <c r="I154" s="55"/>
      <c r="J154" s="55"/>
      <c r="K154" s="52" t="s">
        <v>26</v>
      </c>
      <c r="L154" s="55"/>
    </row>
    <row r="155" spans="1:12" ht="19.5" customHeight="1">
      <c r="A155" s="51">
        <v>125</v>
      </c>
      <c r="B155" s="52">
        <v>3</v>
      </c>
      <c r="C155" s="52">
        <v>1</v>
      </c>
      <c r="D155" s="52">
        <v>3</v>
      </c>
      <c r="E155" s="52">
        <v>2</v>
      </c>
      <c r="F155" s="52">
        <v>1</v>
      </c>
      <c r="G155" s="52">
        <v>2</v>
      </c>
      <c r="H155" s="53" t="s">
        <v>137</v>
      </c>
      <c r="I155" s="55"/>
      <c r="J155" s="55"/>
      <c r="K155" s="52" t="s">
        <v>26</v>
      </c>
      <c r="L155" s="55"/>
    </row>
    <row r="156" spans="1:12" ht="18" customHeight="1">
      <c r="A156" s="51">
        <v>126</v>
      </c>
      <c r="B156" s="52">
        <v>3</v>
      </c>
      <c r="C156" s="52">
        <v>1</v>
      </c>
      <c r="D156" s="52">
        <v>3</v>
      </c>
      <c r="E156" s="52">
        <v>2</v>
      </c>
      <c r="F156" s="52">
        <v>1</v>
      </c>
      <c r="G156" s="52">
        <v>3</v>
      </c>
      <c r="H156" s="53" t="s">
        <v>126</v>
      </c>
      <c r="I156" s="55"/>
      <c r="J156" s="55"/>
      <c r="K156" s="52" t="s">
        <v>26</v>
      </c>
      <c r="L156" s="55"/>
    </row>
    <row r="157" spans="1:12" ht="25.5" customHeight="1">
      <c r="A157" s="51">
        <v>127</v>
      </c>
      <c r="B157" s="52">
        <v>3</v>
      </c>
      <c r="C157" s="52">
        <v>1</v>
      </c>
      <c r="D157" s="52">
        <v>3</v>
      </c>
      <c r="E157" s="52">
        <v>2</v>
      </c>
      <c r="F157" s="52">
        <v>1</v>
      </c>
      <c r="G157" s="52">
        <v>4</v>
      </c>
      <c r="H157" s="53" t="s">
        <v>127</v>
      </c>
      <c r="I157" s="55"/>
      <c r="J157" s="55"/>
      <c r="K157" s="52" t="s">
        <v>26</v>
      </c>
      <c r="L157" s="55"/>
    </row>
    <row r="158" spans="1:12" ht="18" customHeight="1">
      <c r="A158" s="51">
        <v>128</v>
      </c>
      <c r="B158" s="52">
        <v>3</v>
      </c>
      <c r="C158" s="52">
        <v>1</v>
      </c>
      <c r="D158" s="52">
        <v>3</v>
      </c>
      <c r="E158" s="52">
        <v>2</v>
      </c>
      <c r="F158" s="52">
        <v>1</v>
      </c>
      <c r="G158" s="52">
        <v>5</v>
      </c>
      <c r="H158" s="53" t="s">
        <v>139</v>
      </c>
      <c r="I158" s="55"/>
      <c r="J158" s="55"/>
      <c r="K158" s="52" t="s">
        <v>26</v>
      </c>
      <c r="L158" s="55"/>
    </row>
    <row r="159" spans="1:12" ht="33.75">
      <c r="A159" s="31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6" t="s">
        <v>128</v>
      </c>
      <c r="I159" s="56">
        <v>5.7</v>
      </c>
      <c r="J159" s="58">
        <v>1.5</v>
      </c>
      <c r="K159" s="13" t="s">
        <v>26</v>
      </c>
      <c r="L159" s="24"/>
    </row>
    <row r="160" spans="1:12" ht="22.5">
      <c r="A160" s="31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6" t="s">
        <v>129</v>
      </c>
      <c r="I160" s="24"/>
      <c r="J160" s="24"/>
      <c r="K160" s="13" t="s">
        <v>26</v>
      </c>
      <c r="L160" s="24"/>
    </row>
    <row r="161" spans="1:13" ht="24.75" customHeight="1">
      <c r="A161" s="31">
        <v>131</v>
      </c>
      <c r="B161" s="30">
        <v>3</v>
      </c>
      <c r="C161" s="30">
        <v>2</v>
      </c>
      <c r="D161" s="30"/>
      <c r="E161" s="30"/>
      <c r="F161" s="30"/>
      <c r="G161" s="30"/>
      <c r="H161" s="29" t="s">
        <v>130</v>
      </c>
      <c r="I161" s="21"/>
      <c r="J161" s="21"/>
      <c r="K161" s="13" t="s">
        <v>26</v>
      </c>
      <c r="L161" s="21"/>
    </row>
    <row r="162" spans="1:13" ht="34.5" customHeight="1">
      <c r="A162" s="31">
        <v>132</v>
      </c>
      <c r="B162" s="30">
        <v>3</v>
      </c>
      <c r="C162" s="30">
        <v>3</v>
      </c>
      <c r="D162" s="30"/>
      <c r="E162" s="30"/>
      <c r="F162" s="30"/>
      <c r="G162" s="30"/>
      <c r="H162" s="29" t="s">
        <v>131</v>
      </c>
      <c r="I162" s="59">
        <v>11617.2</v>
      </c>
      <c r="J162" s="58">
        <v>10165.1</v>
      </c>
      <c r="K162" s="13" t="s">
        <v>26</v>
      </c>
      <c r="L162" s="21"/>
    </row>
    <row r="163" spans="1:13">
      <c r="A163" s="31">
        <v>133</v>
      </c>
      <c r="B163" s="13"/>
      <c r="C163" s="13"/>
      <c r="D163" s="13"/>
      <c r="E163" s="13"/>
      <c r="F163" s="13"/>
      <c r="G163" s="13"/>
      <c r="H163" s="29" t="s">
        <v>132</v>
      </c>
      <c r="I163" s="20">
        <f>I31+I129</f>
        <v>13696.300000000001</v>
      </c>
      <c r="J163" s="20">
        <f>J31+J129</f>
        <v>19731.900000000001</v>
      </c>
      <c r="K163" s="20">
        <f>K31</f>
        <v>0</v>
      </c>
      <c r="L163" s="20">
        <f>L31+L129</f>
        <v>0</v>
      </c>
    </row>
    <row r="164" spans="1:13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1:13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1:13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1:13">
      <c r="B167" s="82" t="s">
        <v>13</v>
      </c>
      <c r="C167" s="83"/>
      <c r="D167" s="83"/>
      <c r="E167" s="83"/>
      <c r="F167" s="83"/>
      <c r="G167" s="84"/>
      <c r="H167" s="90" t="s">
        <v>14</v>
      </c>
      <c r="I167" s="37" t="s">
        <v>133</v>
      </c>
      <c r="J167" s="37"/>
      <c r="K167" s="3"/>
      <c r="L167" s="3"/>
    </row>
    <row r="168" spans="1:13">
      <c r="B168" s="85"/>
      <c r="C168" s="71"/>
      <c r="D168" s="71"/>
      <c r="E168" s="71"/>
      <c r="F168" s="71"/>
      <c r="G168" s="86"/>
      <c r="H168" s="91"/>
      <c r="I168" s="38" t="s">
        <v>16</v>
      </c>
      <c r="J168" s="39"/>
      <c r="K168" s="2"/>
      <c r="L168" s="2"/>
    </row>
    <row r="169" spans="1:13" ht="45">
      <c r="B169" s="87"/>
      <c r="C169" s="88"/>
      <c r="D169" s="88"/>
      <c r="E169" s="88"/>
      <c r="F169" s="88"/>
      <c r="G169" s="89"/>
      <c r="H169" s="92"/>
      <c r="I169" s="9" t="s">
        <v>17</v>
      </c>
      <c r="J169" s="9" t="s">
        <v>18</v>
      </c>
      <c r="K169" s="2"/>
      <c r="L169" s="2"/>
    </row>
    <row r="170" spans="1:13">
      <c r="A170" s="31">
        <v>134</v>
      </c>
      <c r="B170" s="32">
        <v>2</v>
      </c>
      <c r="C170" s="17"/>
      <c r="D170" s="17"/>
      <c r="E170" s="17"/>
      <c r="F170" s="17"/>
      <c r="G170" s="17"/>
      <c r="H170" s="17" t="s">
        <v>134</v>
      </c>
      <c r="I170" s="60">
        <v>3144.8</v>
      </c>
      <c r="J170" s="58">
        <v>3241.5</v>
      </c>
      <c r="K170" s="2"/>
      <c r="L170" s="2"/>
    </row>
    <row r="171" spans="1:13" ht="63">
      <c r="A171" s="31">
        <v>135</v>
      </c>
      <c r="B171" s="33">
        <v>3</v>
      </c>
      <c r="C171" s="16"/>
      <c r="D171" s="16"/>
      <c r="E171" s="16"/>
      <c r="F171" s="16"/>
      <c r="G171" s="16"/>
      <c r="H171" s="29" t="s">
        <v>102</v>
      </c>
      <c r="I171" s="59">
        <v>68</v>
      </c>
      <c r="J171" s="61">
        <v>199.9</v>
      </c>
      <c r="K171" s="2"/>
      <c r="L171" s="2"/>
    </row>
    <row r="172" spans="1:13">
      <c r="A172" s="31">
        <v>136</v>
      </c>
      <c r="B172" s="16"/>
      <c r="C172" s="16"/>
      <c r="D172" s="16"/>
      <c r="E172" s="16"/>
      <c r="F172" s="16"/>
      <c r="G172" s="16"/>
      <c r="H172" s="15" t="s">
        <v>132</v>
      </c>
      <c r="I172" s="20">
        <f>I170+I171</f>
        <v>3212.8</v>
      </c>
      <c r="J172" s="20">
        <f>J170+J171</f>
        <v>3441.4</v>
      </c>
      <c r="K172" s="2"/>
      <c r="L172" s="2"/>
    </row>
    <row r="175" spans="1:13">
      <c r="B175" s="79" t="s">
        <v>142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1:13" ht="19.5" customHeight="1">
      <c r="B176" s="80" t="s">
        <v>135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4" ht="15" customHeight="1">
      <c r="A177"/>
    </row>
    <row r="178" spans="1:14">
      <c r="B178" s="79" t="s">
        <v>143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48"/>
    </row>
    <row r="179" spans="1:14">
      <c r="B179" s="35" t="s">
        <v>138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</sheetData>
  <sheetProtection password="CEFF" sheet="1" objects="1" scenarios="1"/>
  <mergeCells count="21">
    <mergeCell ref="I1:L1"/>
    <mergeCell ref="I2:L2"/>
    <mergeCell ref="I3:L3"/>
    <mergeCell ref="I4:L4"/>
    <mergeCell ref="I5:L5"/>
    <mergeCell ref="D7:M7"/>
    <mergeCell ref="H12:K12"/>
    <mergeCell ref="H14:K14"/>
    <mergeCell ref="H18:K18"/>
    <mergeCell ref="I21:K21"/>
    <mergeCell ref="I22:K22"/>
    <mergeCell ref="I23:K23"/>
    <mergeCell ref="B175:M175"/>
    <mergeCell ref="B176:M176"/>
    <mergeCell ref="B178:M178"/>
    <mergeCell ref="B25:G29"/>
    <mergeCell ref="H25:H29"/>
    <mergeCell ref="I27:I29"/>
    <mergeCell ref="J28:J29"/>
    <mergeCell ref="B167:G169"/>
    <mergeCell ref="H167:H169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opLeftCell="B85" workbookViewId="0">
      <selection activeCell="J106" sqref="J106"/>
    </sheetView>
  </sheetViews>
  <sheetFormatPr defaultRowHeight="12.75"/>
  <cols>
    <col min="1" max="1" width="5" style="3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>
      <c r="I1" s="63" t="s">
        <v>0</v>
      </c>
      <c r="J1" s="64"/>
      <c r="K1" s="64"/>
      <c r="L1" s="64"/>
      <c r="M1" s="36"/>
      <c r="N1" s="36"/>
    </row>
    <row r="2" spans="2:14">
      <c r="I2" s="63" t="s">
        <v>1</v>
      </c>
      <c r="J2" s="64"/>
      <c r="K2" s="64"/>
      <c r="L2" s="64"/>
      <c r="M2" s="36"/>
      <c r="N2" s="36"/>
    </row>
    <row r="3" spans="2:14">
      <c r="I3" s="65" t="s">
        <v>2</v>
      </c>
      <c r="J3" s="64"/>
      <c r="K3" s="64"/>
      <c r="L3" s="64"/>
      <c r="M3" s="7"/>
      <c r="N3" s="7"/>
    </row>
    <row r="4" spans="2:14">
      <c r="I4" s="65" t="s">
        <v>3</v>
      </c>
      <c r="J4" s="64"/>
      <c r="K4" s="64"/>
      <c r="L4" s="64"/>
      <c r="M4" s="7"/>
      <c r="N4" s="7"/>
    </row>
    <row r="5" spans="2:14" ht="24.75" customHeight="1">
      <c r="I5" s="66" t="s">
        <v>140</v>
      </c>
      <c r="J5" s="67"/>
      <c r="K5" s="67"/>
      <c r="L5" s="67"/>
      <c r="M5" s="7"/>
      <c r="N5" s="7"/>
    </row>
    <row r="6" spans="2:14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4">
      <c r="B7" s="2"/>
      <c r="C7" s="2"/>
      <c r="D7" s="68" t="s">
        <v>145</v>
      </c>
      <c r="E7" s="69"/>
      <c r="F7" s="69"/>
      <c r="G7" s="69"/>
      <c r="H7" s="69"/>
      <c r="I7" s="69"/>
      <c r="J7" s="69"/>
      <c r="K7" s="69"/>
      <c r="L7" s="69"/>
      <c r="M7" s="69"/>
    </row>
    <row r="8" spans="2:14">
      <c r="B8" s="2"/>
      <c r="C8" s="2"/>
      <c r="D8" s="43" t="s">
        <v>4</v>
      </c>
      <c r="E8" s="43"/>
      <c r="F8" s="43"/>
      <c r="G8" s="43"/>
      <c r="H8" s="43"/>
      <c r="I8" s="43"/>
      <c r="J8" s="43"/>
      <c r="K8" s="43"/>
      <c r="L8" s="44"/>
      <c r="M8" s="44"/>
    </row>
    <row r="9" spans="2:14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4">
      <c r="B10" s="2"/>
      <c r="C10" s="2"/>
      <c r="D10" s="2"/>
      <c r="E10" s="2"/>
      <c r="F10" s="50" t="s">
        <v>5</v>
      </c>
      <c r="G10" s="50"/>
      <c r="H10" s="50"/>
      <c r="I10" s="50"/>
      <c r="J10" s="50"/>
      <c r="K10" s="50"/>
      <c r="L10" s="2"/>
    </row>
    <row r="11" spans="2:1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4">
      <c r="B12" s="2"/>
      <c r="C12" s="2"/>
      <c r="D12" s="2"/>
      <c r="E12" s="2"/>
      <c r="F12" s="2"/>
      <c r="G12" s="2"/>
      <c r="H12" s="70" t="s">
        <v>146</v>
      </c>
      <c r="I12" s="71"/>
      <c r="J12" s="71"/>
      <c r="K12" s="71"/>
      <c r="L12" s="2"/>
    </row>
    <row r="13" spans="2:1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4">
      <c r="B14" s="2"/>
      <c r="C14" s="2"/>
      <c r="D14" s="2"/>
      <c r="E14" s="2"/>
      <c r="F14" s="2"/>
      <c r="G14" s="2"/>
      <c r="H14" s="68" t="s">
        <v>144</v>
      </c>
      <c r="I14" s="69"/>
      <c r="J14" s="69"/>
      <c r="K14" s="69"/>
      <c r="L14" s="2"/>
    </row>
    <row r="15" spans="2:14">
      <c r="B15" s="2"/>
      <c r="C15" s="2"/>
      <c r="D15" s="2"/>
      <c r="E15" s="2"/>
      <c r="F15" s="2"/>
      <c r="G15" s="2"/>
      <c r="H15" s="46" t="s">
        <v>141</v>
      </c>
      <c r="I15" s="47"/>
      <c r="J15" s="47"/>
      <c r="K15" s="47"/>
      <c r="L15" s="2"/>
    </row>
    <row r="16" spans="2:14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B17" s="2"/>
      <c r="C17" s="2"/>
      <c r="D17" s="2"/>
      <c r="E17" s="2"/>
      <c r="F17" s="2"/>
      <c r="G17" s="2"/>
      <c r="H17" s="49" t="s">
        <v>6</v>
      </c>
      <c r="I17" s="49"/>
      <c r="J17" s="49"/>
      <c r="K17" s="2"/>
      <c r="L17" s="2"/>
    </row>
    <row r="18" spans="1:12">
      <c r="B18" s="2"/>
      <c r="C18" s="2"/>
      <c r="D18" s="2"/>
      <c r="E18" s="2"/>
      <c r="F18" s="2"/>
      <c r="G18" s="2"/>
      <c r="H18" s="72" t="s">
        <v>147</v>
      </c>
      <c r="I18" s="67"/>
      <c r="J18" s="67"/>
      <c r="K18" s="67"/>
      <c r="L18" s="2"/>
    </row>
    <row r="19" spans="1:12">
      <c r="B19" s="2"/>
      <c r="C19" s="2"/>
      <c r="D19" s="2"/>
      <c r="E19" s="2"/>
      <c r="F19" s="2"/>
      <c r="G19" s="2"/>
      <c r="H19" s="2" t="s">
        <v>7</v>
      </c>
      <c r="I19" s="2"/>
      <c r="J19" s="2"/>
      <c r="K19" s="2"/>
      <c r="L19" s="2"/>
    </row>
    <row r="20" spans="1:12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8</v>
      </c>
    </row>
    <row r="21" spans="1:12">
      <c r="B21" s="2"/>
      <c r="C21" s="2"/>
      <c r="D21" s="2"/>
      <c r="E21" s="2"/>
      <c r="F21" s="2"/>
      <c r="G21" s="2"/>
      <c r="H21" s="2"/>
      <c r="I21" s="73" t="s">
        <v>9</v>
      </c>
      <c r="J21" s="74"/>
      <c r="K21" s="75"/>
      <c r="L21" s="34">
        <v>21</v>
      </c>
    </row>
    <row r="22" spans="1:12">
      <c r="B22" s="2"/>
      <c r="C22" s="2"/>
      <c r="D22" s="2"/>
      <c r="E22" s="2"/>
      <c r="F22" s="2"/>
      <c r="G22" s="2"/>
      <c r="H22" s="2"/>
      <c r="I22" s="73" t="s">
        <v>10</v>
      </c>
      <c r="J22" s="74"/>
      <c r="K22" s="75"/>
      <c r="L22" s="4"/>
    </row>
    <row r="23" spans="1:12">
      <c r="B23" s="2"/>
      <c r="C23" s="2"/>
      <c r="D23" s="2"/>
      <c r="E23" s="2"/>
      <c r="F23" s="2"/>
      <c r="G23" s="2"/>
      <c r="H23" s="2"/>
      <c r="I23" s="76" t="s">
        <v>11</v>
      </c>
      <c r="J23" s="77"/>
      <c r="K23" s="78"/>
      <c r="L23" s="34"/>
    </row>
    <row r="24" spans="1:12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12</v>
      </c>
    </row>
    <row r="25" spans="1:12">
      <c r="B25" s="82" t="s">
        <v>13</v>
      </c>
      <c r="C25" s="83"/>
      <c r="D25" s="83"/>
      <c r="E25" s="83"/>
      <c r="F25" s="83"/>
      <c r="G25" s="84"/>
      <c r="H25" s="90" t="s">
        <v>14</v>
      </c>
      <c r="I25" s="45" t="s">
        <v>15</v>
      </c>
      <c r="J25" s="45"/>
      <c r="K25" s="45"/>
      <c r="L25" s="39"/>
    </row>
    <row r="26" spans="1:12">
      <c r="B26" s="85"/>
      <c r="C26" s="71"/>
      <c r="D26" s="71"/>
      <c r="E26" s="71"/>
      <c r="F26" s="71"/>
      <c r="G26" s="86"/>
      <c r="H26" s="91"/>
      <c r="I26" s="40" t="s">
        <v>16</v>
      </c>
      <c r="J26" s="41"/>
      <c r="K26" s="41"/>
      <c r="L26" s="42"/>
    </row>
    <row r="27" spans="1:12" ht="22.5" customHeight="1">
      <c r="B27" s="85"/>
      <c r="C27" s="71"/>
      <c r="D27" s="71"/>
      <c r="E27" s="71"/>
      <c r="F27" s="71"/>
      <c r="G27" s="86"/>
      <c r="H27" s="91"/>
      <c r="I27" s="90" t="s">
        <v>17</v>
      </c>
      <c r="J27" s="38" t="s">
        <v>18</v>
      </c>
      <c r="K27" s="45"/>
      <c r="L27" s="39"/>
    </row>
    <row r="28" spans="1:12" ht="26.25" customHeight="1">
      <c r="B28" s="85"/>
      <c r="C28" s="71"/>
      <c r="D28" s="71"/>
      <c r="E28" s="71"/>
      <c r="F28" s="71"/>
      <c r="G28" s="86"/>
      <c r="H28" s="91"/>
      <c r="I28" s="91"/>
      <c r="J28" s="90" t="s">
        <v>19</v>
      </c>
      <c r="K28" s="38" t="s">
        <v>20</v>
      </c>
      <c r="L28" s="39"/>
    </row>
    <row r="29" spans="1:12" ht="17.25" customHeight="1">
      <c r="B29" s="87"/>
      <c r="C29" s="88"/>
      <c r="D29" s="88"/>
      <c r="E29" s="88"/>
      <c r="F29" s="88"/>
      <c r="G29" s="89"/>
      <c r="H29" s="92"/>
      <c r="I29" s="92"/>
      <c r="J29" s="92"/>
      <c r="K29" s="8" t="s">
        <v>21</v>
      </c>
      <c r="L29" s="8" t="s">
        <v>22</v>
      </c>
    </row>
    <row r="30" spans="1:12" ht="11.25" customHeight="1">
      <c r="B30" s="40">
        <v>1</v>
      </c>
      <c r="C30" s="41"/>
      <c r="D30" s="41"/>
      <c r="E30" s="41"/>
      <c r="F30" s="41"/>
      <c r="G30" s="42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>
      <c r="A31" s="31">
        <v>1</v>
      </c>
      <c r="B31" s="28">
        <v>2</v>
      </c>
      <c r="C31" s="25"/>
      <c r="D31" s="25"/>
      <c r="E31" s="25"/>
      <c r="F31" s="25"/>
      <c r="G31" s="25"/>
      <c r="H31" s="27" t="s">
        <v>23</v>
      </c>
      <c r="I31" s="22">
        <f>I32+I39+I57+I73+I78+I88+I100+I110+I116</f>
        <v>2064.9</v>
      </c>
      <c r="J31" s="22">
        <f>J32+J39+J57+J73+J78+J88+J100+J110+J116</f>
        <v>8417.6000000000022</v>
      </c>
      <c r="K31" s="23">
        <f>K32+K39</f>
        <v>0</v>
      </c>
      <c r="L31" s="22">
        <f>L32+L39+L57+L73+L78+L88+L100+L110+L116</f>
        <v>59.6</v>
      </c>
    </row>
    <row r="32" spans="1:12" ht="21">
      <c r="A32" s="31">
        <v>2</v>
      </c>
      <c r="B32" s="30">
        <v>2</v>
      </c>
      <c r="C32" s="30">
        <v>1</v>
      </c>
      <c r="D32" s="13"/>
      <c r="E32" s="13"/>
      <c r="F32" s="13"/>
      <c r="G32" s="13"/>
      <c r="H32" s="29" t="s">
        <v>24</v>
      </c>
      <c r="I32" s="20">
        <f>I34+I36+I38</f>
        <v>110.69999999999999</v>
      </c>
      <c r="J32" s="20">
        <f>J34+J36+J38</f>
        <v>5556.1</v>
      </c>
      <c r="K32" s="20">
        <f>K34+K36</f>
        <v>0</v>
      </c>
      <c r="L32" s="20">
        <f>L37</f>
        <v>0</v>
      </c>
    </row>
    <row r="33" spans="1:12">
      <c r="A33" s="31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6" t="s">
        <v>25</v>
      </c>
      <c r="I33" s="18">
        <f>I34+I36</f>
        <v>82.6</v>
      </c>
      <c r="J33" s="18">
        <f>J34+J36</f>
        <v>4171.8</v>
      </c>
      <c r="K33" s="18">
        <f>K34+K36</f>
        <v>0</v>
      </c>
      <c r="L33" s="13" t="s">
        <v>26</v>
      </c>
    </row>
    <row r="34" spans="1:12">
      <c r="A34" s="31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6" t="s">
        <v>27</v>
      </c>
      <c r="I34" s="24">
        <v>82.6</v>
      </c>
      <c r="J34" s="24">
        <v>4171.8</v>
      </c>
      <c r="K34" s="24"/>
      <c r="L34" s="13" t="s">
        <v>26</v>
      </c>
    </row>
    <row r="35" spans="1:12" ht="21" customHeight="1">
      <c r="A35" s="31">
        <v>5</v>
      </c>
      <c r="B35" s="13"/>
      <c r="C35" s="13"/>
      <c r="D35" s="13"/>
      <c r="E35" s="13"/>
      <c r="F35" s="13"/>
      <c r="G35" s="13"/>
      <c r="H35" s="26" t="s">
        <v>28</v>
      </c>
      <c r="I35" s="24">
        <v>1.5</v>
      </c>
      <c r="J35" s="24">
        <v>4171.1000000000004</v>
      </c>
      <c r="K35" s="24"/>
      <c r="L35" s="13" t="s">
        <v>26</v>
      </c>
    </row>
    <row r="36" spans="1:12">
      <c r="A36" s="31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6" t="s">
        <v>29</v>
      </c>
      <c r="I36" s="24"/>
      <c r="J36" s="24"/>
      <c r="K36" s="24"/>
      <c r="L36" s="13" t="s">
        <v>26</v>
      </c>
    </row>
    <row r="37" spans="1:12">
      <c r="A37" s="31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6" t="s">
        <v>30</v>
      </c>
      <c r="I37" s="18">
        <f>I38</f>
        <v>28.1</v>
      </c>
      <c r="J37" s="18">
        <f>J38</f>
        <v>1384.3</v>
      </c>
      <c r="K37" s="13" t="s">
        <v>26</v>
      </c>
      <c r="L37" s="18">
        <f>L38</f>
        <v>0</v>
      </c>
    </row>
    <row r="38" spans="1:12">
      <c r="A38" s="31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6" t="s">
        <v>30</v>
      </c>
      <c r="I38" s="24">
        <v>28.1</v>
      </c>
      <c r="J38" s="24">
        <v>1384.3</v>
      </c>
      <c r="K38" s="13" t="s">
        <v>26</v>
      </c>
      <c r="L38" s="14"/>
    </row>
    <row r="39" spans="1:12" ht="21">
      <c r="A39" s="31">
        <v>9</v>
      </c>
      <c r="B39" s="30">
        <v>2</v>
      </c>
      <c r="C39" s="30">
        <v>2</v>
      </c>
      <c r="D39" s="13"/>
      <c r="E39" s="13"/>
      <c r="F39" s="13"/>
      <c r="G39" s="13"/>
      <c r="H39" s="29" t="s">
        <v>31</v>
      </c>
      <c r="I39" s="20">
        <f>I40</f>
        <v>1486.5</v>
      </c>
      <c r="J39" s="20">
        <f>J40</f>
        <v>2048.6</v>
      </c>
      <c r="K39" s="20">
        <f>K40</f>
        <v>0</v>
      </c>
      <c r="L39" s="20">
        <f>L40</f>
        <v>0</v>
      </c>
    </row>
    <row r="40" spans="1:12" ht="18" customHeight="1">
      <c r="A40" s="31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6" t="s">
        <v>31</v>
      </c>
      <c r="I40" s="18">
        <f>I41+I42+I43+I44+I45+I46+I47+I48+I49+I50+I51+I52+I53+I54+I55+I56</f>
        <v>1486.5</v>
      </c>
      <c r="J40" s="18">
        <f>J41+J42+J43+J44+J45+J46+J47+J48+J49+J50+J51+J52+J53+J54+J55+J56</f>
        <v>2048.6</v>
      </c>
      <c r="K40" s="18">
        <f>K48</f>
        <v>0</v>
      </c>
      <c r="L40" s="18">
        <f>L41+L42+L43+L44+L45+L46+L47+L49+L50+L51+L52+L53+L54+L55+L56</f>
        <v>0</v>
      </c>
    </row>
    <row r="41" spans="1:12">
      <c r="A41" s="31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6" t="s">
        <v>32</v>
      </c>
      <c r="I41" s="56">
        <v>36.299999999999997</v>
      </c>
      <c r="J41" s="57">
        <v>141.6</v>
      </c>
      <c r="K41" s="13" t="s">
        <v>26</v>
      </c>
      <c r="L41" s="24"/>
    </row>
    <row r="42" spans="1:12" ht="22.5">
      <c r="A42" s="31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6" t="s">
        <v>33</v>
      </c>
      <c r="I42" s="56">
        <v>0.5</v>
      </c>
      <c r="J42" s="57">
        <v>1.7</v>
      </c>
      <c r="K42" s="13" t="s">
        <v>26</v>
      </c>
      <c r="L42" s="24"/>
    </row>
    <row r="43" spans="1:12">
      <c r="A43" s="31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6" t="s">
        <v>34</v>
      </c>
      <c r="I43" s="56">
        <v>27.8</v>
      </c>
      <c r="J43" s="57">
        <v>21.5</v>
      </c>
      <c r="K43" s="13" t="s">
        <v>26</v>
      </c>
      <c r="L43" s="24"/>
    </row>
    <row r="44" spans="1:12">
      <c r="A44" s="31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6" t="s">
        <v>35</v>
      </c>
      <c r="I44" s="56">
        <v>6</v>
      </c>
      <c r="J44" s="57">
        <v>24</v>
      </c>
      <c r="K44" s="13" t="s">
        <v>26</v>
      </c>
      <c r="L44" s="24"/>
    </row>
    <row r="45" spans="1:12">
      <c r="A45" s="31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6" t="s">
        <v>36</v>
      </c>
      <c r="I45" s="56">
        <v>9.4</v>
      </c>
      <c r="J45" s="57">
        <v>1.7</v>
      </c>
      <c r="K45" s="13" t="s">
        <v>26</v>
      </c>
      <c r="L45" s="24"/>
    </row>
    <row r="46" spans="1:12">
      <c r="A46" s="31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6" t="s">
        <v>37</v>
      </c>
      <c r="I46" s="56"/>
      <c r="J46" s="57">
        <v>0.4</v>
      </c>
      <c r="K46" s="13" t="s">
        <v>26</v>
      </c>
      <c r="L46" s="24"/>
    </row>
    <row r="47" spans="1:12">
      <c r="A47" s="31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6" t="s">
        <v>38</v>
      </c>
      <c r="I47" s="56">
        <v>1.5</v>
      </c>
      <c r="J47" s="57">
        <v>51.4</v>
      </c>
      <c r="K47" s="13" t="s">
        <v>26</v>
      </c>
      <c r="L47" s="24"/>
    </row>
    <row r="48" spans="1:12" ht="39" customHeight="1">
      <c r="A48" s="31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6" t="s">
        <v>39</v>
      </c>
      <c r="I48" s="56">
        <v>0.3</v>
      </c>
      <c r="J48" s="57">
        <v>1.6</v>
      </c>
      <c r="K48" s="24"/>
      <c r="L48" s="13" t="s">
        <v>26</v>
      </c>
    </row>
    <row r="49" spans="1:12" ht="22.5">
      <c r="A49" s="31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6" t="s">
        <v>40</v>
      </c>
      <c r="I49" s="56">
        <v>288.60000000000002</v>
      </c>
      <c r="J49" s="57">
        <v>517.4</v>
      </c>
      <c r="K49" s="13" t="s">
        <v>26</v>
      </c>
      <c r="L49" s="24"/>
    </row>
    <row r="50" spans="1:12" ht="33.75">
      <c r="A50" s="31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6" t="s">
        <v>41</v>
      </c>
      <c r="I50" s="56">
        <v>2.2999999999999998</v>
      </c>
      <c r="J50" s="57">
        <v>6.7</v>
      </c>
      <c r="K50" s="13" t="s">
        <v>26</v>
      </c>
      <c r="L50" s="24"/>
    </row>
    <row r="51" spans="1:12" ht="22.5">
      <c r="A51" s="31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6" t="s">
        <v>42</v>
      </c>
      <c r="I51" s="56">
        <v>58.5</v>
      </c>
      <c r="J51" s="57">
        <v>48.9</v>
      </c>
      <c r="K51" s="13" t="s">
        <v>26</v>
      </c>
      <c r="L51" s="24"/>
    </row>
    <row r="52" spans="1:12">
      <c r="A52" s="31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6" t="s">
        <v>43</v>
      </c>
      <c r="I52" s="56">
        <v>0.2</v>
      </c>
      <c r="J52" s="57">
        <v>12.4</v>
      </c>
      <c r="K52" s="13" t="s">
        <v>26</v>
      </c>
      <c r="L52" s="24"/>
    </row>
    <row r="53" spans="1:12" ht="22.5">
      <c r="A53" s="31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6" t="s">
        <v>44</v>
      </c>
      <c r="I53" s="56"/>
      <c r="J53" s="57"/>
      <c r="K53" s="13" t="s">
        <v>26</v>
      </c>
      <c r="L53" s="24"/>
    </row>
    <row r="54" spans="1:12" ht="22.5">
      <c r="A54" s="31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6" t="s">
        <v>45</v>
      </c>
      <c r="I54" s="56"/>
      <c r="J54" s="57">
        <v>3</v>
      </c>
      <c r="K54" s="13" t="s">
        <v>26</v>
      </c>
      <c r="L54" s="24"/>
    </row>
    <row r="55" spans="1:12">
      <c r="A55" s="31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6" t="s">
        <v>46</v>
      </c>
      <c r="I55" s="56">
        <v>430.7</v>
      </c>
      <c r="J55" s="57">
        <v>487.8</v>
      </c>
      <c r="K55" s="13" t="s">
        <v>26</v>
      </c>
      <c r="L55" s="24"/>
    </row>
    <row r="56" spans="1:12">
      <c r="A56" s="31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6" t="s">
        <v>47</v>
      </c>
      <c r="I56" s="56">
        <v>624.4</v>
      </c>
      <c r="J56" s="57">
        <v>728.5</v>
      </c>
      <c r="K56" s="13" t="s">
        <v>26</v>
      </c>
      <c r="L56" s="24"/>
    </row>
    <row r="57" spans="1:12">
      <c r="A57" s="31">
        <v>27</v>
      </c>
      <c r="B57" s="30">
        <v>2</v>
      </c>
      <c r="C57" s="30">
        <v>3</v>
      </c>
      <c r="D57" s="30"/>
      <c r="E57" s="30"/>
      <c r="F57" s="30"/>
      <c r="G57" s="30"/>
      <c r="H57" s="29" t="s">
        <v>48</v>
      </c>
      <c r="I57" s="20">
        <f>I58+I71</f>
        <v>0</v>
      </c>
      <c r="J57" s="20">
        <f>J58+J71</f>
        <v>0</v>
      </c>
      <c r="K57" s="13" t="s">
        <v>26</v>
      </c>
      <c r="L57" s="20">
        <f>L58+L71</f>
        <v>0</v>
      </c>
    </row>
    <row r="58" spans="1:12">
      <c r="A58" s="31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6" t="s">
        <v>49</v>
      </c>
      <c r="I58" s="18">
        <f>I59+I63+I67</f>
        <v>0</v>
      </c>
      <c r="J58" s="18">
        <f>J59+J63+J67</f>
        <v>0</v>
      </c>
      <c r="K58" s="13" t="s">
        <v>26</v>
      </c>
      <c r="L58" s="18">
        <f>L59+L63+L67</f>
        <v>0</v>
      </c>
    </row>
    <row r="59" spans="1:12">
      <c r="A59" s="31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6" t="s">
        <v>50</v>
      </c>
      <c r="I59" s="18">
        <f>I60+I61+I62</f>
        <v>0</v>
      </c>
      <c r="J59" s="18">
        <f>J60+J61+J62</f>
        <v>0</v>
      </c>
      <c r="K59" s="13" t="s">
        <v>26</v>
      </c>
      <c r="L59" s="18">
        <f>L60+L61+L62</f>
        <v>0</v>
      </c>
    </row>
    <row r="60" spans="1:12" ht="22.5">
      <c r="A60" s="31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6" t="s">
        <v>51</v>
      </c>
      <c r="I60" s="24"/>
      <c r="J60" s="24"/>
      <c r="K60" s="13" t="s">
        <v>26</v>
      </c>
      <c r="L60" s="24"/>
    </row>
    <row r="61" spans="1:12" ht="22.5">
      <c r="A61" s="31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6" t="s">
        <v>52</v>
      </c>
      <c r="I61" s="24"/>
      <c r="J61" s="24"/>
      <c r="K61" s="13" t="s">
        <v>26</v>
      </c>
      <c r="L61" s="24"/>
    </row>
    <row r="62" spans="1:12" ht="22.5">
      <c r="A62" s="31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6" t="s">
        <v>53</v>
      </c>
      <c r="I62" s="24"/>
      <c r="J62" s="24"/>
      <c r="K62" s="13" t="s">
        <v>26</v>
      </c>
      <c r="L62" s="24"/>
    </row>
    <row r="63" spans="1:12" ht="33.75">
      <c r="A63" s="31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6" t="s">
        <v>54</v>
      </c>
      <c r="I63" s="18">
        <f>I64+I65+I66</f>
        <v>0</v>
      </c>
      <c r="J63" s="18">
        <f>J64+J65+J66</f>
        <v>0</v>
      </c>
      <c r="K63" s="13" t="s">
        <v>26</v>
      </c>
      <c r="L63" s="18">
        <f>L64+L65+L66</f>
        <v>0</v>
      </c>
    </row>
    <row r="64" spans="1:12" ht="22.5">
      <c r="A64" s="31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6" t="s">
        <v>51</v>
      </c>
      <c r="I64" s="24"/>
      <c r="J64" s="24"/>
      <c r="K64" s="13" t="s">
        <v>26</v>
      </c>
      <c r="L64" s="24"/>
    </row>
    <row r="65" spans="1:12" ht="22.5">
      <c r="A65" s="31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6" t="s">
        <v>52</v>
      </c>
      <c r="I65" s="24"/>
      <c r="J65" s="24"/>
      <c r="K65" s="13" t="s">
        <v>26</v>
      </c>
      <c r="L65" s="24"/>
    </row>
    <row r="66" spans="1:12" ht="22.5">
      <c r="A66" s="31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6" t="s">
        <v>53</v>
      </c>
      <c r="I66" s="24"/>
      <c r="J66" s="24"/>
      <c r="K66" s="13" t="s">
        <v>26</v>
      </c>
      <c r="L66" s="24"/>
    </row>
    <row r="67" spans="1:12">
      <c r="A67" s="31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6" t="s">
        <v>55</v>
      </c>
      <c r="I67" s="18">
        <f>I68+I69+I70</f>
        <v>0</v>
      </c>
      <c r="J67" s="18">
        <f>J68+J69+J70</f>
        <v>0</v>
      </c>
      <c r="K67" s="13" t="s">
        <v>26</v>
      </c>
      <c r="L67" s="18">
        <f>L68+L69+L70</f>
        <v>0</v>
      </c>
    </row>
    <row r="68" spans="1:12">
      <c r="A68" s="31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6" t="s">
        <v>56</v>
      </c>
      <c r="I68" s="24"/>
      <c r="J68" s="24"/>
      <c r="K68" s="13" t="s">
        <v>26</v>
      </c>
      <c r="L68" s="24"/>
    </row>
    <row r="69" spans="1:12">
      <c r="A69" s="31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6" t="s">
        <v>57</v>
      </c>
      <c r="I69" s="24"/>
      <c r="J69" s="24"/>
      <c r="K69" s="13" t="s">
        <v>26</v>
      </c>
      <c r="L69" s="24"/>
    </row>
    <row r="70" spans="1:12">
      <c r="A70" s="31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6" t="s">
        <v>58</v>
      </c>
      <c r="I70" s="24"/>
      <c r="J70" s="24"/>
      <c r="K70" s="13" t="s">
        <v>26</v>
      </c>
      <c r="L70" s="24"/>
    </row>
    <row r="71" spans="1:12">
      <c r="A71" s="31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6" t="s">
        <v>59</v>
      </c>
      <c r="I71" s="18">
        <f>I72</f>
        <v>0</v>
      </c>
      <c r="J71" s="18">
        <f>J72</f>
        <v>0</v>
      </c>
      <c r="K71" s="13" t="s">
        <v>26</v>
      </c>
      <c r="L71" s="18">
        <f>L72</f>
        <v>0</v>
      </c>
    </row>
    <row r="72" spans="1:12" ht="33.75">
      <c r="A72" s="31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6" t="s">
        <v>60</v>
      </c>
      <c r="I72" s="24"/>
      <c r="J72" s="24"/>
      <c r="K72" s="13" t="s">
        <v>26</v>
      </c>
      <c r="L72" s="24"/>
    </row>
    <row r="73" spans="1:12">
      <c r="A73" s="31">
        <v>43</v>
      </c>
      <c r="B73" s="30">
        <v>2</v>
      </c>
      <c r="C73" s="30">
        <v>4</v>
      </c>
      <c r="D73" s="30"/>
      <c r="E73" s="30"/>
      <c r="F73" s="30"/>
      <c r="G73" s="30"/>
      <c r="H73" s="29" t="s">
        <v>61</v>
      </c>
      <c r="I73" s="20">
        <f>I74</f>
        <v>0</v>
      </c>
      <c r="J73" s="20">
        <f>J74</f>
        <v>0</v>
      </c>
      <c r="K73" s="13" t="s">
        <v>26</v>
      </c>
      <c r="L73" s="20">
        <f>L74</f>
        <v>0</v>
      </c>
    </row>
    <row r="74" spans="1:12">
      <c r="A74" s="31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6" t="s">
        <v>62</v>
      </c>
      <c r="I74" s="18">
        <f>I75+I76+I77</f>
        <v>0</v>
      </c>
      <c r="J74" s="18">
        <f>J75+J76+J77</f>
        <v>0</v>
      </c>
      <c r="K74" s="13" t="s">
        <v>26</v>
      </c>
      <c r="L74" s="18">
        <f>L75+L76+L77</f>
        <v>0</v>
      </c>
    </row>
    <row r="75" spans="1:12">
      <c r="A75" s="31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6" t="s">
        <v>63</v>
      </c>
      <c r="I75" s="24"/>
      <c r="J75" s="24"/>
      <c r="K75" s="13" t="s">
        <v>26</v>
      </c>
      <c r="L75" s="24"/>
    </row>
    <row r="76" spans="1:12">
      <c r="A76" s="31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6" t="s">
        <v>64</v>
      </c>
      <c r="I76" s="24"/>
      <c r="J76" s="24"/>
      <c r="K76" s="13" t="s">
        <v>26</v>
      </c>
      <c r="L76" s="24"/>
    </row>
    <row r="77" spans="1:12">
      <c r="A77" s="31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6" t="s">
        <v>65</v>
      </c>
      <c r="I77" s="14"/>
      <c r="J77" s="24"/>
      <c r="K77" s="13" t="s">
        <v>26</v>
      </c>
      <c r="L77" s="24"/>
    </row>
    <row r="78" spans="1:12">
      <c r="A78" s="31">
        <v>48</v>
      </c>
      <c r="B78" s="30">
        <v>2</v>
      </c>
      <c r="C78" s="30">
        <v>5</v>
      </c>
      <c r="D78" s="30"/>
      <c r="E78" s="30"/>
      <c r="F78" s="30"/>
      <c r="G78" s="30"/>
      <c r="H78" s="29" t="s">
        <v>66</v>
      </c>
      <c r="I78" s="20">
        <f>I79+I82+I85</f>
        <v>0</v>
      </c>
      <c r="J78" s="20">
        <f>J79+J82+J85</f>
        <v>0</v>
      </c>
      <c r="K78" s="13" t="s">
        <v>26</v>
      </c>
      <c r="L78" s="20">
        <f>L79+L82+L85</f>
        <v>0</v>
      </c>
    </row>
    <row r="79" spans="1:12">
      <c r="A79" s="31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6" t="s">
        <v>67</v>
      </c>
      <c r="I79" s="18">
        <f>I80+I81</f>
        <v>0</v>
      </c>
      <c r="J79" s="18">
        <f>J80+J81</f>
        <v>0</v>
      </c>
      <c r="K79" s="13" t="s">
        <v>26</v>
      </c>
      <c r="L79" s="18">
        <f>L80+L81</f>
        <v>0</v>
      </c>
    </row>
    <row r="80" spans="1:12">
      <c r="A80" s="31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6" t="s">
        <v>68</v>
      </c>
      <c r="I80" s="14"/>
      <c r="J80" s="24"/>
      <c r="K80" s="13" t="s">
        <v>26</v>
      </c>
      <c r="L80" s="24"/>
    </row>
    <row r="81" spans="1:12">
      <c r="A81" s="31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6" t="s">
        <v>69</v>
      </c>
      <c r="I81" s="14"/>
      <c r="J81" s="24"/>
      <c r="K81" s="13" t="s">
        <v>26</v>
      </c>
      <c r="L81" s="24"/>
    </row>
    <row r="82" spans="1:12" ht="22.5">
      <c r="A82" s="31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6" t="s">
        <v>70</v>
      </c>
      <c r="I82" s="18">
        <f>I83+I84</f>
        <v>0</v>
      </c>
      <c r="J82" s="18">
        <f>J83+J84</f>
        <v>0</v>
      </c>
      <c r="K82" s="13" t="s">
        <v>26</v>
      </c>
      <c r="L82" s="18">
        <f>L83+L84</f>
        <v>0</v>
      </c>
    </row>
    <row r="83" spans="1:12">
      <c r="A83" s="31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6" t="s">
        <v>68</v>
      </c>
      <c r="I83" s="14"/>
      <c r="J83" s="24"/>
      <c r="K83" s="13" t="s">
        <v>26</v>
      </c>
      <c r="L83" s="24"/>
    </row>
    <row r="84" spans="1:12">
      <c r="A84" s="31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6" t="s">
        <v>69</v>
      </c>
      <c r="I84" s="14"/>
      <c r="J84" s="24"/>
      <c r="K84" s="13" t="s">
        <v>26</v>
      </c>
      <c r="L84" s="24"/>
    </row>
    <row r="85" spans="1:12" ht="22.5">
      <c r="A85" s="31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6" t="s">
        <v>71</v>
      </c>
      <c r="I85" s="18">
        <f>I86+I87</f>
        <v>0</v>
      </c>
      <c r="J85" s="18">
        <f>J86+J87</f>
        <v>0</v>
      </c>
      <c r="K85" s="13" t="s">
        <v>26</v>
      </c>
      <c r="L85" s="18">
        <f>L86+L87</f>
        <v>0</v>
      </c>
    </row>
    <row r="86" spans="1:12">
      <c r="A86" s="31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6" t="s">
        <v>68</v>
      </c>
      <c r="I86" s="14"/>
      <c r="J86" s="24"/>
      <c r="K86" s="13" t="s">
        <v>26</v>
      </c>
      <c r="L86" s="24"/>
    </row>
    <row r="87" spans="1:12">
      <c r="A87" s="31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6" t="s">
        <v>69</v>
      </c>
      <c r="I87" s="14"/>
      <c r="J87" s="24"/>
      <c r="K87" s="13" t="s">
        <v>26</v>
      </c>
      <c r="L87" s="24"/>
    </row>
    <row r="88" spans="1:12" ht="21">
      <c r="A88" s="31">
        <v>58</v>
      </c>
      <c r="B88" s="30">
        <v>2</v>
      </c>
      <c r="C88" s="30">
        <v>6</v>
      </c>
      <c r="D88" s="30"/>
      <c r="E88" s="30"/>
      <c r="F88" s="30"/>
      <c r="G88" s="30"/>
      <c r="H88" s="29" t="s">
        <v>72</v>
      </c>
      <c r="I88" s="20">
        <f>I89+I92+I94+I96+I98</f>
        <v>0</v>
      </c>
      <c r="J88" s="20">
        <f>J89+J92+J94+J96+J98</f>
        <v>0</v>
      </c>
      <c r="K88" s="13" t="s">
        <v>26</v>
      </c>
      <c r="L88" s="20">
        <f>L89+L92+L94+L96+L98</f>
        <v>0</v>
      </c>
    </row>
    <row r="89" spans="1:12">
      <c r="A89" s="31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6" t="s">
        <v>73</v>
      </c>
      <c r="I89" s="18">
        <f>I90+I91</f>
        <v>0</v>
      </c>
      <c r="J89" s="18">
        <f>J90+J91</f>
        <v>0</v>
      </c>
      <c r="K89" s="13" t="s">
        <v>26</v>
      </c>
      <c r="L89" s="18">
        <f>L90+L91</f>
        <v>0</v>
      </c>
    </row>
    <row r="90" spans="1:12">
      <c r="A90" s="31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6" t="s">
        <v>74</v>
      </c>
      <c r="I90" s="14"/>
      <c r="J90" s="24"/>
      <c r="K90" s="13" t="s">
        <v>26</v>
      </c>
      <c r="L90" s="24"/>
    </row>
    <row r="91" spans="1:12">
      <c r="A91" s="31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6" t="s">
        <v>75</v>
      </c>
      <c r="I91" s="14"/>
      <c r="J91" s="24"/>
      <c r="K91" s="13" t="s">
        <v>26</v>
      </c>
      <c r="L91" s="24"/>
    </row>
    <row r="92" spans="1:12">
      <c r="A92" s="31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6" t="s">
        <v>76</v>
      </c>
      <c r="I92" s="18">
        <f>I93</f>
        <v>0</v>
      </c>
      <c r="J92" s="18">
        <f>J93</f>
        <v>0</v>
      </c>
      <c r="K92" s="13" t="s">
        <v>26</v>
      </c>
      <c r="L92" s="18">
        <f>L93</f>
        <v>0</v>
      </c>
    </row>
    <row r="93" spans="1:12">
      <c r="A93" s="31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6" t="s">
        <v>76</v>
      </c>
      <c r="I93" s="14"/>
      <c r="J93" s="24"/>
      <c r="K93" s="13" t="s">
        <v>26</v>
      </c>
      <c r="L93" s="14"/>
    </row>
    <row r="94" spans="1:12" ht="22.5">
      <c r="A94" s="31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6" t="s">
        <v>77</v>
      </c>
      <c r="I94" s="19">
        <f>I95</f>
        <v>0</v>
      </c>
      <c r="J94" s="19">
        <f>J95</f>
        <v>0</v>
      </c>
      <c r="K94" s="13" t="s">
        <v>26</v>
      </c>
      <c r="L94" s="19">
        <f>L95</f>
        <v>0</v>
      </c>
    </row>
    <row r="95" spans="1:12" ht="22.5">
      <c r="A95" s="31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6" t="s">
        <v>77</v>
      </c>
      <c r="I95" s="24"/>
      <c r="J95" s="24"/>
      <c r="K95" s="13" t="s">
        <v>26</v>
      </c>
      <c r="L95" s="24"/>
    </row>
    <row r="96" spans="1:12" ht="22.5">
      <c r="A96" s="31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6" t="s">
        <v>78</v>
      </c>
      <c r="I96" s="18">
        <f>I97</f>
        <v>0</v>
      </c>
      <c r="J96" s="18">
        <f>J97</f>
        <v>0</v>
      </c>
      <c r="K96" s="13" t="s">
        <v>26</v>
      </c>
      <c r="L96" s="18">
        <f>L97</f>
        <v>0</v>
      </c>
    </row>
    <row r="97" spans="1:12" ht="22.5">
      <c r="A97" s="31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6" t="s">
        <v>78</v>
      </c>
      <c r="I97" s="24"/>
      <c r="J97" s="24"/>
      <c r="K97" s="13" t="s">
        <v>26</v>
      </c>
      <c r="L97" s="24"/>
    </row>
    <row r="98" spans="1:12" ht="22.5">
      <c r="A98" s="31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6" t="s">
        <v>79</v>
      </c>
      <c r="I98" s="18">
        <f>I99</f>
        <v>0</v>
      </c>
      <c r="J98" s="18">
        <f>J99</f>
        <v>0</v>
      </c>
      <c r="K98" s="12" t="s">
        <v>26</v>
      </c>
      <c r="L98" s="18">
        <f>L99</f>
        <v>0</v>
      </c>
    </row>
    <row r="99" spans="1:12" ht="22.5">
      <c r="A99" s="31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6" t="s">
        <v>79</v>
      </c>
      <c r="I99" s="24"/>
      <c r="J99" s="24"/>
      <c r="K99" s="12" t="s">
        <v>26</v>
      </c>
      <c r="L99" s="24"/>
    </row>
    <row r="100" spans="1:12" ht="24" customHeight="1">
      <c r="A100" s="31">
        <v>70</v>
      </c>
      <c r="B100" s="30">
        <v>2</v>
      </c>
      <c r="C100" s="30">
        <v>7</v>
      </c>
      <c r="D100" s="30"/>
      <c r="E100" s="30"/>
      <c r="F100" s="30"/>
      <c r="G100" s="30"/>
      <c r="H100" s="29" t="s">
        <v>80</v>
      </c>
      <c r="I100" s="20">
        <f>I101+I104+I107</f>
        <v>214.4</v>
      </c>
      <c r="J100" s="20">
        <f>J101+J104+J107</f>
        <v>609.20000000000005</v>
      </c>
      <c r="K100" s="12" t="s">
        <v>26</v>
      </c>
      <c r="L100" s="20">
        <f>L101+L104+L107</f>
        <v>0</v>
      </c>
    </row>
    <row r="101" spans="1:12" ht="22.5">
      <c r="A101" s="31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6" t="s">
        <v>81</v>
      </c>
      <c r="I101" s="18">
        <f>I102+I103</f>
        <v>0</v>
      </c>
      <c r="J101" s="18">
        <f>J102+J103</f>
        <v>0</v>
      </c>
      <c r="K101" s="12" t="s">
        <v>26</v>
      </c>
      <c r="L101" s="18">
        <f>L102+L103</f>
        <v>0</v>
      </c>
    </row>
    <row r="102" spans="1:12" ht="22.5">
      <c r="A102" s="31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6" t="s">
        <v>82</v>
      </c>
      <c r="I102" s="24"/>
      <c r="J102" s="24"/>
      <c r="K102" s="12" t="s">
        <v>26</v>
      </c>
      <c r="L102" s="24"/>
    </row>
    <row r="103" spans="1:12" ht="22.5">
      <c r="A103" s="31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6" t="s">
        <v>83</v>
      </c>
      <c r="I103" s="24"/>
      <c r="J103" s="24"/>
      <c r="K103" s="12" t="s">
        <v>26</v>
      </c>
      <c r="L103" s="24"/>
    </row>
    <row r="104" spans="1:12" ht="22.5">
      <c r="A104" s="31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6" t="s">
        <v>136</v>
      </c>
      <c r="I104" s="18">
        <f>I105+I106</f>
        <v>214.4</v>
      </c>
      <c r="J104" s="18">
        <f>J105+J106</f>
        <v>609.20000000000005</v>
      </c>
      <c r="K104" s="12" t="s">
        <v>26</v>
      </c>
      <c r="L104" s="18">
        <f>L105+L106</f>
        <v>0</v>
      </c>
    </row>
    <row r="105" spans="1:12">
      <c r="A105" s="31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6" t="s">
        <v>84</v>
      </c>
      <c r="I105" s="14"/>
      <c r="J105" s="24"/>
      <c r="K105" s="12" t="s">
        <v>26</v>
      </c>
      <c r="L105" s="24"/>
    </row>
    <row r="106" spans="1:12">
      <c r="A106" s="31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6" t="s">
        <v>85</v>
      </c>
      <c r="I106" s="62">
        <v>214.4</v>
      </c>
      <c r="J106" s="58">
        <v>609.20000000000005</v>
      </c>
      <c r="K106" s="12" t="s">
        <v>26</v>
      </c>
      <c r="L106" s="24"/>
    </row>
    <row r="107" spans="1:12">
      <c r="A107" s="31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6" t="s">
        <v>86</v>
      </c>
      <c r="I107" s="18">
        <f>I108+I109</f>
        <v>0</v>
      </c>
      <c r="J107" s="18">
        <f>J108+J109</f>
        <v>0</v>
      </c>
      <c r="K107" s="12" t="s">
        <v>26</v>
      </c>
      <c r="L107" s="18">
        <f>L108+L109</f>
        <v>0</v>
      </c>
    </row>
    <row r="108" spans="1:12" ht="22.5">
      <c r="A108" s="31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6" t="s">
        <v>87</v>
      </c>
      <c r="I108" s="24"/>
      <c r="J108" s="24"/>
      <c r="K108" s="12" t="s">
        <v>26</v>
      </c>
      <c r="L108" s="24"/>
    </row>
    <row r="109" spans="1:12" ht="22.5">
      <c r="A109" s="31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6" t="s">
        <v>88</v>
      </c>
      <c r="I109" s="24"/>
      <c r="J109" s="24"/>
      <c r="K109" s="12" t="s">
        <v>26</v>
      </c>
      <c r="L109" s="24"/>
    </row>
    <row r="110" spans="1:12">
      <c r="A110" s="31">
        <v>80</v>
      </c>
      <c r="B110" s="30">
        <v>2</v>
      </c>
      <c r="C110" s="30">
        <v>8</v>
      </c>
      <c r="D110" s="30"/>
      <c r="E110" s="30"/>
      <c r="F110" s="30"/>
      <c r="G110" s="30"/>
      <c r="H110" s="29" t="s">
        <v>89</v>
      </c>
      <c r="I110" s="20">
        <f>I111+I114</f>
        <v>253.3</v>
      </c>
      <c r="J110" s="20">
        <f>J111+J114</f>
        <v>203.7</v>
      </c>
      <c r="K110" s="12" t="s">
        <v>26</v>
      </c>
      <c r="L110" s="20">
        <f>L111+L114</f>
        <v>59.6</v>
      </c>
    </row>
    <row r="111" spans="1:12">
      <c r="A111" s="31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6" t="s">
        <v>68</v>
      </c>
      <c r="I111" s="18">
        <f>I112+I113</f>
        <v>253.3</v>
      </c>
      <c r="J111" s="18">
        <f>J112+J113</f>
        <v>203.5</v>
      </c>
      <c r="K111" s="12" t="s">
        <v>26</v>
      </c>
      <c r="L111" s="18">
        <f>L112+L113</f>
        <v>59.6</v>
      </c>
    </row>
    <row r="112" spans="1:12">
      <c r="A112" s="31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6" t="s">
        <v>90</v>
      </c>
      <c r="I112" s="24"/>
      <c r="J112" s="24"/>
      <c r="K112" s="12" t="s">
        <v>26</v>
      </c>
      <c r="L112" s="24"/>
    </row>
    <row r="113" spans="1:12" ht="15" customHeight="1">
      <c r="A113" s="31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6" t="s">
        <v>91</v>
      </c>
      <c r="I113" s="56">
        <v>253.3</v>
      </c>
      <c r="J113" s="58">
        <v>203.5</v>
      </c>
      <c r="K113" s="12" t="s">
        <v>26</v>
      </c>
      <c r="L113" s="24">
        <v>59.6</v>
      </c>
    </row>
    <row r="114" spans="1:12">
      <c r="A114" s="31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6" t="s">
        <v>69</v>
      </c>
      <c r="I114" s="18">
        <f>I115</f>
        <v>0</v>
      </c>
      <c r="J114" s="18">
        <f>J115</f>
        <v>0.2</v>
      </c>
      <c r="K114" s="12" t="s">
        <v>26</v>
      </c>
      <c r="L114" s="18">
        <f>L115</f>
        <v>0</v>
      </c>
    </row>
    <row r="115" spans="1:12" ht="22.5">
      <c r="A115" s="31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6" t="s">
        <v>92</v>
      </c>
      <c r="I115" s="24"/>
      <c r="J115" s="58">
        <v>0.2</v>
      </c>
      <c r="K115" s="12" t="s">
        <v>26</v>
      </c>
      <c r="L115" s="24"/>
    </row>
    <row r="116" spans="1:12" ht="45" customHeight="1">
      <c r="A116" s="31">
        <v>86</v>
      </c>
      <c r="B116" s="30">
        <v>2</v>
      </c>
      <c r="C116" s="30">
        <v>9</v>
      </c>
      <c r="D116" s="30"/>
      <c r="E116" s="30"/>
      <c r="F116" s="30"/>
      <c r="G116" s="30"/>
      <c r="H116" s="29" t="s">
        <v>93</v>
      </c>
      <c r="I116" s="20">
        <f>I117+I119</f>
        <v>0</v>
      </c>
      <c r="J116" s="20">
        <f>J117+J119</f>
        <v>0</v>
      </c>
      <c r="K116" s="12" t="s">
        <v>26</v>
      </c>
      <c r="L116" s="20">
        <f>L117+L119</f>
        <v>0</v>
      </c>
    </row>
    <row r="117" spans="1:12" ht="39.75" customHeight="1">
      <c r="A117" s="31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6" t="s">
        <v>94</v>
      </c>
      <c r="I117" s="18">
        <f>I118</f>
        <v>0</v>
      </c>
      <c r="J117" s="18">
        <f>J118</f>
        <v>0</v>
      </c>
      <c r="K117" s="12" t="s">
        <v>26</v>
      </c>
      <c r="L117" s="18">
        <f>L118</f>
        <v>0</v>
      </c>
    </row>
    <row r="118" spans="1:12">
      <c r="A118" s="31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6" t="s">
        <v>61</v>
      </c>
      <c r="I118" s="14"/>
      <c r="J118" s="24"/>
      <c r="K118" s="12" t="s">
        <v>26</v>
      </c>
      <c r="L118" s="14"/>
    </row>
    <row r="119" spans="1:12" ht="45">
      <c r="A119" s="31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6" t="s">
        <v>93</v>
      </c>
      <c r="I119" s="18">
        <f>I120+I124</f>
        <v>0</v>
      </c>
      <c r="J119" s="18">
        <f>J120+J124</f>
        <v>0</v>
      </c>
      <c r="K119" s="13" t="s">
        <v>26</v>
      </c>
      <c r="L119" s="18">
        <f>L120+L124</f>
        <v>0</v>
      </c>
    </row>
    <row r="120" spans="1:12">
      <c r="A120" s="31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6" t="s">
        <v>68</v>
      </c>
      <c r="I120" s="18">
        <f>I121+I122+I123</f>
        <v>0</v>
      </c>
      <c r="J120" s="18">
        <f>J121+J122+J123</f>
        <v>0</v>
      </c>
      <c r="K120" s="13" t="s">
        <v>26</v>
      </c>
      <c r="L120" s="18">
        <f>L121+L122+L123</f>
        <v>0</v>
      </c>
    </row>
    <row r="121" spans="1:12" ht="22.5">
      <c r="A121" s="31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6" t="s">
        <v>95</v>
      </c>
      <c r="I121" s="24"/>
      <c r="J121" s="24"/>
      <c r="K121" s="13" t="s">
        <v>26</v>
      </c>
      <c r="L121" s="24"/>
    </row>
    <row r="122" spans="1:12" ht="33.75">
      <c r="A122" s="31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6" t="s">
        <v>96</v>
      </c>
      <c r="I122" s="24"/>
      <c r="J122" s="24"/>
      <c r="K122" s="13" t="s">
        <v>26</v>
      </c>
      <c r="L122" s="24"/>
    </row>
    <row r="123" spans="1:12" ht="22.5">
      <c r="A123" s="31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6" t="s">
        <v>97</v>
      </c>
      <c r="I123" s="24"/>
      <c r="J123" s="24"/>
      <c r="K123" s="13" t="s">
        <v>26</v>
      </c>
      <c r="L123" s="24"/>
    </row>
    <row r="124" spans="1:12">
      <c r="A124" s="31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6" t="s">
        <v>69</v>
      </c>
      <c r="I124" s="18">
        <f>I125</f>
        <v>0</v>
      </c>
      <c r="J124" s="18">
        <f>J125</f>
        <v>0</v>
      </c>
      <c r="K124" s="13" t="s">
        <v>26</v>
      </c>
      <c r="L124" s="18">
        <f>L125</f>
        <v>0</v>
      </c>
    </row>
    <row r="125" spans="1:12">
      <c r="A125" s="31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6" t="s">
        <v>98</v>
      </c>
      <c r="I125" s="18">
        <f>I126+I127+I128</f>
        <v>0</v>
      </c>
      <c r="J125" s="18">
        <f>J126+J127+J128</f>
        <v>0</v>
      </c>
      <c r="K125" s="13" t="s">
        <v>26</v>
      </c>
      <c r="L125" s="18">
        <f>L126+L127+L128</f>
        <v>0</v>
      </c>
    </row>
    <row r="126" spans="1:12" ht="22.5">
      <c r="A126" s="31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6" t="s">
        <v>99</v>
      </c>
      <c r="I126" s="24"/>
      <c r="J126" s="24"/>
      <c r="K126" s="13" t="s">
        <v>26</v>
      </c>
      <c r="L126" s="24"/>
    </row>
    <row r="127" spans="1:12" ht="24" customHeight="1">
      <c r="A127" s="31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6" t="s">
        <v>100</v>
      </c>
      <c r="I127" s="24"/>
      <c r="J127" s="24"/>
      <c r="K127" s="13" t="s">
        <v>26</v>
      </c>
      <c r="L127" s="24"/>
    </row>
    <row r="128" spans="1:12" ht="22.5">
      <c r="A128" s="31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6" t="s">
        <v>101</v>
      </c>
      <c r="I128" s="24"/>
      <c r="J128" s="24"/>
      <c r="K128" s="13" t="s">
        <v>26</v>
      </c>
      <c r="L128" s="24"/>
    </row>
    <row r="129" spans="1:12" ht="63">
      <c r="A129" s="31">
        <v>99</v>
      </c>
      <c r="B129" s="30">
        <v>3</v>
      </c>
      <c r="C129" s="30"/>
      <c r="D129" s="30"/>
      <c r="E129" s="30"/>
      <c r="F129" s="30"/>
      <c r="G129" s="30"/>
      <c r="H129" s="29" t="s">
        <v>102</v>
      </c>
      <c r="I129" s="20">
        <f>I130+I161+I162</f>
        <v>11631.400000000001</v>
      </c>
      <c r="J129" s="20">
        <f>J130+J161+J162</f>
        <v>11987.6</v>
      </c>
      <c r="K129" s="13" t="s">
        <v>26</v>
      </c>
      <c r="L129" s="20">
        <f>L130+L161+L162</f>
        <v>0</v>
      </c>
    </row>
    <row r="130" spans="1:12" ht="31.5">
      <c r="A130" s="31">
        <v>100</v>
      </c>
      <c r="B130" s="30">
        <v>3</v>
      </c>
      <c r="C130" s="30">
        <v>1</v>
      </c>
      <c r="D130" s="13"/>
      <c r="E130" s="13"/>
      <c r="F130" s="13"/>
      <c r="G130" s="13"/>
      <c r="H130" s="29" t="s">
        <v>103</v>
      </c>
      <c r="I130" s="20">
        <f>I131+I144+I150+I159+I160</f>
        <v>14.2</v>
      </c>
      <c r="J130" s="20">
        <f>J131+J144+J150+J159+J160</f>
        <v>1096.5</v>
      </c>
      <c r="K130" s="13" t="s">
        <v>26</v>
      </c>
      <c r="L130" s="20">
        <f>L131+L144+L150+L159+L160</f>
        <v>0</v>
      </c>
    </row>
    <row r="131" spans="1:12" ht="22.5">
      <c r="A131" s="31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6" t="s">
        <v>104</v>
      </c>
      <c r="I131" s="18">
        <f>I132+I134+I138+I142+I143</f>
        <v>8.4</v>
      </c>
      <c r="J131" s="18">
        <f>J132+J134+J138+J142+J143</f>
        <v>1092.9000000000001</v>
      </c>
      <c r="K131" s="13" t="s">
        <v>26</v>
      </c>
      <c r="L131" s="18">
        <f>L132+L134+L138+L142+L143</f>
        <v>0</v>
      </c>
    </row>
    <row r="132" spans="1:12">
      <c r="A132" s="31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6" t="s">
        <v>105</v>
      </c>
      <c r="I132" s="18">
        <f>I133</f>
        <v>0</v>
      </c>
      <c r="J132" s="18">
        <f>J133</f>
        <v>0</v>
      </c>
      <c r="K132" s="13" t="s">
        <v>26</v>
      </c>
      <c r="L132" s="18">
        <f>L133</f>
        <v>0</v>
      </c>
    </row>
    <row r="133" spans="1:12">
      <c r="A133" s="31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6" t="s">
        <v>105</v>
      </c>
      <c r="I133" s="24"/>
      <c r="J133" s="24"/>
      <c r="K133" s="13" t="s">
        <v>26</v>
      </c>
      <c r="L133" s="14"/>
    </row>
    <row r="134" spans="1:12">
      <c r="A134" s="31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6" t="s">
        <v>106</v>
      </c>
      <c r="I134" s="18">
        <f>I135+I136+I137</f>
        <v>5.5</v>
      </c>
      <c r="J134" s="18">
        <f>J135+J136+J137</f>
        <v>1048.2</v>
      </c>
      <c r="K134" s="13" t="s">
        <v>26</v>
      </c>
      <c r="L134" s="18">
        <f>L135+L136+L137</f>
        <v>0</v>
      </c>
    </row>
    <row r="135" spans="1:12">
      <c r="A135" s="31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6" t="s">
        <v>107</v>
      </c>
      <c r="I135" s="56">
        <v>1.3</v>
      </c>
      <c r="J135" s="58">
        <v>78</v>
      </c>
      <c r="K135" s="13" t="s">
        <v>26</v>
      </c>
      <c r="L135" s="14"/>
    </row>
    <row r="136" spans="1:12">
      <c r="A136" s="31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6" t="s">
        <v>108</v>
      </c>
      <c r="I136" s="56">
        <v>4.2</v>
      </c>
      <c r="J136" s="58">
        <v>204.2</v>
      </c>
      <c r="K136" s="13" t="s">
        <v>26</v>
      </c>
      <c r="L136" s="14"/>
    </row>
    <row r="137" spans="1:12">
      <c r="A137" s="31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6" t="s">
        <v>109</v>
      </c>
      <c r="I137" s="58"/>
      <c r="J137" s="58">
        <v>766</v>
      </c>
      <c r="K137" s="13" t="s">
        <v>26</v>
      </c>
      <c r="L137" s="14"/>
    </row>
    <row r="138" spans="1:12">
      <c r="A138" s="31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6" t="s">
        <v>110</v>
      </c>
      <c r="I138" s="18">
        <f>I139+I140+I141</f>
        <v>2.9</v>
      </c>
      <c r="J138" s="18">
        <f>J139+J140+J141</f>
        <v>44.7</v>
      </c>
      <c r="K138" s="13" t="s">
        <v>26</v>
      </c>
      <c r="L138" s="18">
        <f>L139+L140+L141</f>
        <v>0</v>
      </c>
    </row>
    <row r="139" spans="1:12">
      <c r="A139" s="31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6" t="s">
        <v>111</v>
      </c>
      <c r="I139" s="58"/>
      <c r="J139" s="58">
        <v>37.5</v>
      </c>
      <c r="K139" s="13" t="s">
        <v>26</v>
      </c>
      <c r="L139" s="14"/>
    </row>
    <row r="140" spans="1:12">
      <c r="A140" s="31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6" t="s">
        <v>112</v>
      </c>
      <c r="I140" s="56">
        <v>2.9</v>
      </c>
      <c r="J140" s="58">
        <v>7.2</v>
      </c>
      <c r="K140" s="13" t="s">
        <v>26</v>
      </c>
      <c r="L140" s="14"/>
    </row>
    <row r="141" spans="1:12">
      <c r="A141" s="31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6" t="s">
        <v>113</v>
      </c>
      <c r="I141" s="24"/>
      <c r="J141" s="24"/>
      <c r="K141" s="13" t="s">
        <v>26</v>
      </c>
      <c r="L141" s="14"/>
    </row>
    <row r="142" spans="1:12">
      <c r="A142" s="31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6" t="s">
        <v>114</v>
      </c>
      <c r="I142" s="24"/>
      <c r="J142" s="24"/>
      <c r="K142" s="13" t="s">
        <v>26</v>
      </c>
      <c r="L142" s="24"/>
    </row>
    <row r="143" spans="1:12" ht="22.5">
      <c r="A143" s="31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6" t="s">
        <v>115</v>
      </c>
      <c r="I143" s="24"/>
      <c r="J143" s="24"/>
      <c r="K143" s="13" t="s">
        <v>26</v>
      </c>
      <c r="L143" s="24"/>
    </row>
    <row r="144" spans="1:12" ht="22.5">
      <c r="A144" s="31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6" t="s">
        <v>116</v>
      </c>
      <c r="I144" s="18">
        <f>I145+I146+I147+I148+I149</f>
        <v>0.1</v>
      </c>
      <c r="J144" s="18">
        <f>J145+J146+J147+J148+J149</f>
        <v>0</v>
      </c>
      <c r="K144" s="13" t="s">
        <v>26</v>
      </c>
      <c r="L144" s="18">
        <f>L145+L146+L147+L148+L149</f>
        <v>0</v>
      </c>
    </row>
    <row r="145" spans="1:12" ht="27" customHeight="1">
      <c r="A145" s="31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6" t="s">
        <v>117</v>
      </c>
      <c r="I145" s="24"/>
      <c r="J145" s="24"/>
      <c r="K145" s="13" t="s">
        <v>26</v>
      </c>
      <c r="L145" s="24"/>
    </row>
    <row r="146" spans="1:12" ht="33.75">
      <c r="A146" s="31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6" t="s">
        <v>118</v>
      </c>
      <c r="I146" s="56">
        <v>0.1</v>
      </c>
      <c r="J146" s="24"/>
      <c r="K146" s="13" t="s">
        <v>26</v>
      </c>
      <c r="L146" s="24"/>
    </row>
    <row r="147" spans="1:12">
      <c r="A147" s="31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6" t="s">
        <v>119</v>
      </c>
      <c r="I147" s="24"/>
      <c r="J147" s="24"/>
      <c r="K147" s="13" t="s">
        <v>26</v>
      </c>
      <c r="L147" s="24"/>
    </row>
    <row r="148" spans="1:12">
      <c r="A148" s="31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6" t="s">
        <v>120</v>
      </c>
      <c r="I148" s="24"/>
      <c r="J148" s="24"/>
      <c r="K148" s="13" t="s">
        <v>26</v>
      </c>
      <c r="L148" s="24"/>
    </row>
    <row r="149" spans="1:12">
      <c r="A149" s="31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6" t="s">
        <v>121</v>
      </c>
      <c r="I149" s="24"/>
      <c r="J149" s="24"/>
      <c r="K149" s="13" t="s">
        <v>26</v>
      </c>
      <c r="L149" s="24"/>
    </row>
    <row r="150" spans="1:12" ht="15" customHeight="1">
      <c r="A150" s="31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6" t="s">
        <v>122</v>
      </c>
      <c r="I150" s="18">
        <f>I151+I153</f>
        <v>0</v>
      </c>
      <c r="J150" s="18">
        <f>J151+J153</f>
        <v>0</v>
      </c>
      <c r="K150" s="13" t="s">
        <v>26</v>
      </c>
      <c r="L150" s="18">
        <f>L151+L153</f>
        <v>0</v>
      </c>
    </row>
    <row r="151" spans="1:12" ht="25.5" customHeight="1">
      <c r="A151" s="51">
        <v>121</v>
      </c>
      <c r="B151" s="52">
        <v>3</v>
      </c>
      <c r="C151" s="52">
        <v>1</v>
      </c>
      <c r="D151" s="52">
        <v>3</v>
      </c>
      <c r="E151" s="52">
        <v>1</v>
      </c>
      <c r="F151" s="52"/>
      <c r="G151" s="52"/>
      <c r="H151" s="53" t="s">
        <v>123</v>
      </c>
      <c r="I151" s="54">
        <f>I152</f>
        <v>0</v>
      </c>
      <c r="J151" s="54">
        <f>J152</f>
        <v>0</v>
      </c>
      <c r="K151" s="52" t="s">
        <v>26</v>
      </c>
      <c r="L151" s="54">
        <f>L152</f>
        <v>0</v>
      </c>
    </row>
    <row r="152" spans="1:12" ht="25.5" customHeight="1">
      <c r="A152" s="51">
        <v>122</v>
      </c>
      <c r="B152" s="52">
        <v>3</v>
      </c>
      <c r="C152" s="52">
        <v>1</v>
      </c>
      <c r="D152" s="52">
        <v>3</v>
      </c>
      <c r="E152" s="52">
        <v>1</v>
      </c>
      <c r="F152" s="52">
        <v>1</v>
      </c>
      <c r="G152" s="52">
        <v>1</v>
      </c>
      <c r="H152" s="53" t="s">
        <v>123</v>
      </c>
      <c r="I152" s="55"/>
      <c r="J152" s="55"/>
      <c r="K152" s="52" t="s">
        <v>26</v>
      </c>
      <c r="L152" s="55"/>
    </row>
    <row r="153" spans="1:12" ht="15.75" customHeight="1">
      <c r="A153" s="51">
        <v>123</v>
      </c>
      <c r="B153" s="52">
        <v>3</v>
      </c>
      <c r="C153" s="52">
        <v>1</v>
      </c>
      <c r="D153" s="52">
        <v>3</v>
      </c>
      <c r="E153" s="52">
        <v>2</v>
      </c>
      <c r="F153" s="52"/>
      <c r="G153" s="52"/>
      <c r="H153" s="53" t="s">
        <v>124</v>
      </c>
      <c r="I153" s="54">
        <f>I154+I155+I156+I157+I158</f>
        <v>0</v>
      </c>
      <c r="J153" s="54">
        <f>J154+J155+J156+J157+J158</f>
        <v>0</v>
      </c>
      <c r="K153" s="52" t="s">
        <v>26</v>
      </c>
      <c r="L153" s="54">
        <f>L154+L155+L156+L157+L158</f>
        <v>0</v>
      </c>
    </row>
    <row r="154" spans="1:12" ht="18.75" customHeight="1">
      <c r="A154" s="51">
        <v>124</v>
      </c>
      <c r="B154" s="52">
        <v>3</v>
      </c>
      <c r="C154" s="52">
        <v>1</v>
      </c>
      <c r="D154" s="52">
        <v>3</v>
      </c>
      <c r="E154" s="52">
        <v>2</v>
      </c>
      <c r="F154" s="52">
        <v>1</v>
      </c>
      <c r="G154" s="52">
        <v>1</v>
      </c>
      <c r="H154" s="53" t="s">
        <v>125</v>
      </c>
      <c r="I154" s="55"/>
      <c r="J154" s="55"/>
      <c r="K154" s="52" t="s">
        <v>26</v>
      </c>
      <c r="L154" s="55"/>
    </row>
    <row r="155" spans="1:12" ht="19.5" customHeight="1">
      <c r="A155" s="51">
        <v>125</v>
      </c>
      <c r="B155" s="52">
        <v>3</v>
      </c>
      <c r="C155" s="52">
        <v>1</v>
      </c>
      <c r="D155" s="52">
        <v>3</v>
      </c>
      <c r="E155" s="52">
        <v>2</v>
      </c>
      <c r="F155" s="52">
        <v>1</v>
      </c>
      <c r="G155" s="52">
        <v>2</v>
      </c>
      <c r="H155" s="53" t="s">
        <v>137</v>
      </c>
      <c r="I155" s="55"/>
      <c r="J155" s="55"/>
      <c r="K155" s="52" t="s">
        <v>26</v>
      </c>
      <c r="L155" s="55"/>
    </row>
    <row r="156" spans="1:12" ht="18" customHeight="1">
      <c r="A156" s="51">
        <v>126</v>
      </c>
      <c r="B156" s="52">
        <v>3</v>
      </c>
      <c r="C156" s="52">
        <v>1</v>
      </c>
      <c r="D156" s="52">
        <v>3</v>
      </c>
      <c r="E156" s="52">
        <v>2</v>
      </c>
      <c r="F156" s="52">
        <v>1</v>
      </c>
      <c r="G156" s="52">
        <v>3</v>
      </c>
      <c r="H156" s="53" t="s">
        <v>126</v>
      </c>
      <c r="I156" s="55"/>
      <c r="J156" s="55"/>
      <c r="K156" s="52" t="s">
        <v>26</v>
      </c>
      <c r="L156" s="55"/>
    </row>
    <row r="157" spans="1:12" ht="25.5" customHeight="1">
      <c r="A157" s="51">
        <v>127</v>
      </c>
      <c r="B157" s="52">
        <v>3</v>
      </c>
      <c r="C157" s="52">
        <v>1</v>
      </c>
      <c r="D157" s="52">
        <v>3</v>
      </c>
      <c r="E157" s="52">
        <v>2</v>
      </c>
      <c r="F157" s="52">
        <v>1</v>
      </c>
      <c r="G157" s="52">
        <v>4</v>
      </c>
      <c r="H157" s="53" t="s">
        <v>127</v>
      </c>
      <c r="I157" s="55"/>
      <c r="J157" s="55"/>
      <c r="K157" s="52" t="s">
        <v>26</v>
      </c>
      <c r="L157" s="55"/>
    </row>
    <row r="158" spans="1:12" ht="18" customHeight="1">
      <c r="A158" s="51">
        <v>128</v>
      </c>
      <c r="B158" s="52">
        <v>3</v>
      </c>
      <c r="C158" s="52">
        <v>1</v>
      </c>
      <c r="D158" s="52">
        <v>3</v>
      </c>
      <c r="E158" s="52">
        <v>2</v>
      </c>
      <c r="F158" s="52">
        <v>1</v>
      </c>
      <c r="G158" s="52">
        <v>5</v>
      </c>
      <c r="H158" s="53" t="s">
        <v>139</v>
      </c>
      <c r="I158" s="55"/>
      <c r="J158" s="55"/>
      <c r="K158" s="52" t="s">
        <v>26</v>
      </c>
      <c r="L158" s="55"/>
    </row>
    <row r="159" spans="1:12" ht="33.75">
      <c r="A159" s="31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6" t="s">
        <v>128</v>
      </c>
      <c r="I159" s="56">
        <v>5.7</v>
      </c>
      <c r="J159" s="58">
        <v>3.6</v>
      </c>
      <c r="K159" s="13" t="s">
        <v>26</v>
      </c>
      <c r="L159" s="24"/>
    </row>
    <row r="160" spans="1:12" ht="22.5">
      <c r="A160" s="31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6" t="s">
        <v>129</v>
      </c>
      <c r="I160" s="24"/>
      <c r="J160" s="24"/>
      <c r="K160" s="13" t="s">
        <v>26</v>
      </c>
      <c r="L160" s="24"/>
    </row>
    <row r="161" spans="1:13" ht="24.75" customHeight="1">
      <c r="A161" s="31">
        <v>131</v>
      </c>
      <c r="B161" s="30">
        <v>3</v>
      </c>
      <c r="C161" s="30">
        <v>2</v>
      </c>
      <c r="D161" s="30"/>
      <c r="E161" s="30"/>
      <c r="F161" s="30"/>
      <c r="G161" s="30"/>
      <c r="H161" s="29" t="s">
        <v>130</v>
      </c>
      <c r="I161" s="21"/>
      <c r="J161" s="21"/>
      <c r="K161" s="13" t="s">
        <v>26</v>
      </c>
      <c r="L161" s="21"/>
    </row>
    <row r="162" spans="1:13" ht="34.5" customHeight="1">
      <c r="A162" s="31">
        <v>132</v>
      </c>
      <c r="B162" s="30">
        <v>3</v>
      </c>
      <c r="C162" s="30">
        <v>3</v>
      </c>
      <c r="D162" s="30"/>
      <c r="E162" s="30"/>
      <c r="F162" s="30"/>
      <c r="G162" s="30"/>
      <c r="H162" s="29" t="s">
        <v>131</v>
      </c>
      <c r="I162" s="59">
        <v>11617.2</v>
      </c>
      <c r="J162" s="58">
        <v>10891.1</v>
      </c>
      <c r="K162" s="13" t="s">
        <v>26</v>
      </c>
      <c r="L162" s="21"/>
    </row>
    <row r="163" spans="1:13">
      <c r="A163" s="31">
        <v>133</v>
      </c>
      <c r="B163" s="13"/>
      <c r="C163" s="13"/>
      <c r="D163" s="13"/>
      <c r="E163" s="13"/>
      <c r="F163" s="13"/>
      <c r="G163" s="13"/>
      <c r="H163" s="29" t="s">
        <v>132</v>
      </c>
      <c r="I163" s="20">
        <f>I31+I129</f>
        <v>13696.300000000001</v>
      </c>
      <c r="J163" s="20">
        <f>J31+J129</f>
        <v>20405.200000000004</v>
      </c>
      <c r="K163" s="20">
        <f>K31</f>
        <v>0</v>
      </c>
      <c r="L163" s="20">
        <f>L31+L129</f>
        <v>59.6</v>
      </c>
    </row>
    <row r="164" spans="1:13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1:13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1:13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1:13">
      <c r="B167" s="82" t="s">
        <v>13</v>
      </c>
      <c r="C167" s="83"/>
      <c r="D167" s="83"/>
      <c r="E167" s="83"/>
      <c r="F167" s="83"/>
      <c r="G167" s="84"/>
      <c r="H167" s="90" t="s">
        <v>14</v>
      </c>
      <c r="I167" s="37" t="s">
        <v>133</v>
      </c>
      <c r="J167" s="37"/>
      <c r="K167" s="3"/>
      <c r="L167" s="3"/>
    </row>
    <row r="168" spans="1:13">
      <c r="B168" s="85"/>
      <c r="C168" s="71"/>
      <c r="D168" s="71"/>
      <c r="E168" s="71"/>
      <c r="F168" s="71"/>
      <c r="G168" s="86"/>
      <c r="H168" s="91"/>
      <c r="I168" s="38" t="s">
        <v>16</v>
      </c>
      <c r="J168" s="39"/>
      <c r="K168" s="2"/>
      <c r="L168" s="2"/>
    </row>
    <row r="169" spans="1:13" ht="45">
      <c r="B169" s="87"/>
      <c r="C169" s="88"/>
      <c r="D169" s="88"/>
      <c r="E169" s="88"/>
      <c r="F169" s="88"/>
      <c r="G169" s="89"/>
      <c r="H169" s="92"/>
      <c r="I169" s="9" t="s">
        <v>17</v>
      </c>
      <c r="J169" s="9" t="s">
        <v>18</v>
      </c>
      <c r="K169" s="2"/>
      <c r="L169" s="2"/>
    </row>
    <row r="170" spans="1:13">
      <c r="A170" s="31">
        <v>134</v>
      </c>
      <c r="B170" s="32">
        <v>2</v>
      </c>
      <c r="C170" s="17"/>
      <c r="D170" s="17"/>
      <c r="E170" s="17"/>
      <c r="F170" s="17"/>
      <c r="G170" s="17"/>
      <c r="H170" s="17" t="s">
        <v>134</v>
      </c>
      <c r="I170" s="60">
        <v>3144.8</v>
      </c>
      <c r="J170" s="58">
        <v>3949.8</v>
      </c>
      <c r="K170" s="2"/>
      <c r="L170" s="2"/>
    </row>
    <row r="171" spans="1:13" ht="63">
      <c r="A171" s="31">
        <v>135</v>
      </c>
      <c r="B171" s="33">
        <v>3</v>
      </c>
      <c r="C171" s="16"/>
      <c r="D171" s="16"/>
      <c r="E171" s="16"/>
      <c r="F171" s="16"/>
      <c r="G171" s="16"/>
      <c r="H171" s="29" t="s">
        <v>102</v>
      </c>
      <c r="I171" s="59">
        <v>68</v>
      </c>
      <c r="J171" s="61">
        <v>62.3</v>
      </c>
      <c r="K171" s="2"/>
      <c r="L171" s="2"/>
    </row>
    <row r="172" spans="1:13">
      <c r="A172" s="31">
        <v>136</v>
      </c>
      <c r="B172" s="16"/>
      <c r="C172" s="16"/>
      <c r="D172" s="16"/>
      <c r="E172" s="16"/>
      <c r="F172" s="16"/>
      <c r="G172" s="16"/>
      <c r="H172" s="15" t="s">
        <v>132</v>
      </c>
      <c r="I172" s="20">
        <f>I170+I171</f>
        <v>3212.8</v>
      </c>
      <c r="J172" s="20">
        <f>J170+J171</f>
        <v>4012.1000000000004</v>
      </c>
      <c r="K172" s="2"/>
      <c r="L172" s="2"/>
    </row>
    <row r="175" spans="1:13">
      <c r="B175" s="79" t="s">
        <v>142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1:13" ht="19.5" customHeight="1">
      <c r="B176" s="80" t="s">
        <v>135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4" ht="15" customHeight="1">
      <c r="A177"/>
    </row>
    <row r="178" spans="1:14">
      <c r="B178" s="79" t="s">
        <v>143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48"/>
    </row>
    <row r="179" spans="1:14">
      <c r="B179" s="35" t="s">
        <v>138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</sheetData>
  <sheetProtection password="CEFF" sheet="1" objects="1" scenarios="1"/>
  <mergeCells count="21">
    <mergeCell ref="B178:M178"/>
    <mergeCell ref="B176:M176"/>
    <mergeCell ref="B175:M175"/>
    <mergeCell ref="B167:G169"/>
    <mergeCell ref="H167:H169"/>
    <mergeCell ref="B25:G29"/>
    <mergeCell ref="H25:H29"/>
    <mergeCell ref="I27:I29"/>
    <mergeCell ref="J28:J29"/>
    <mergeCell ref="I1:L1"/>
    <mergeCell ref="I2:L2"/>
    <mergeCell ref="I3:L3"/>
    <mergeCell ref="I4:L4"/>
    <mergeCell ref="I5:L5"/>
    <mergeCell ref="I22:K22"/>
    <mergeCell ref="I23:K23"/>
    <mergeCell ref="D7:M7"/>
    <mergeCell ref="H12:K12"/>
    <mergeCell ref="H14:K14"/>
    <mergeCell ref="H18:K18"/>
    <mergeCell ref="I21:K21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4</vt:i4>
      </vt:variant>
    </vt:vector>
  </HeadingPairs>
  <TitlesOfParts>
    <vt:vector size="10" baseType="lpstr">
      <vt:lpstr>4 KETV.</vt:lpstr>
      <vt:lpstr>3 KETV.</vt:lpstr>
      <vt:lpstr>2 KETV.</vt:lpstr>
      <vt:lpstr>Sheet1</vt:lpstr>
      <vt:lpstr>Sheet2</vt:lpstr>
      <vt:lpstr>Sheet3</vt:lpstr>
      <vt:lpstr>'2 KETV.'!Print_Titles</vt:lpstr>
      <vt:lpstr>'3 KETV.'!Print_Titles</vt:lpstr>
      <vt:lpstr>'4 KETV.'!Print_Titles</vt:lpstr>
      <vt:lpstr>Sheet1!Print_Titles</vt:lpstr>
    </vt:vector>
  </TitlesOfParts>
  <Company>LR 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Jurgita Glemze</cp:lastModifiedBy>
  <cp:lastPrinted>2018-02-02T09:13:51Z</cp:lastPrinted>
  <dcterms:created xsi:type="dcterms:W3CDTF">2011-04-06T09:42:27Z</dcterms:created>
  <dcterms:modified xsi:type="dcterms:W3CDTF">2018-02-02T09:31:35Z</dcterms:modified>
</cp:coreProperties>
</file>