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APRAŠYMAS" sheetId="1" r:id="rId1"/>
    <sheet name="RODIKLIAI" sheetId="2" r:id="rId2"/>
  </sheets>
  <definedNames>
    <definedName name="_xlnm.Print_Area" localSheetId="1">'RODIKLIAI'!$1:$71</definedName>
    <definedName name="_xlnm.Print_Titles" localSheetId="1">'RODIKLIAI'!$4:$6</definedName>
  </definedNames>
  <calcPr fullCalcOnLoad="1"/>
</workbook>
</file>

<file path=xl/sharedStrings.xml><?xml version="1.0" encoding="utf-8"?>
<sst xmlns="http://schemas.openxmlformats.org/spreadsheetml/2006/main" count="290" uniqueCount="139">
  <si>
    <t>Priemonės pavadinimas</t>
  </si>
  <si>
    <t>Priemonės požymis</t>
  </si>
  <si>
    <t>Priemonės vykdytojo kodas</t>
  </si>
  <si>
    <t>Finansavimo šaltinis</t>
  </si>
  <si>
    <t>Asignavimai (tūkst. Lt)</t>
  </si>
  <si>
    <t>Produkto kriterijus</t>
  </si>
  <si>
    <t>Paaiškinimas dėl nukrypimo nuo produkto vertinimo kriterijaus plano</t>
  </si>
  <si>
    <t>2007 m. patvirtinta KMT</t>
  </si>
  <si>
    <t>2007 m. metinis  planas įskaitant patikslinimus</t>
  </si>
  <si>
    <t>2007 m. panaudotos lėšos (kasinės išlaidos)</t>
  </si>
  <si>
    <t>pavadinimas</t>
  </si>
  <si>
    <t>planuotos reikšmės</t>
  </si>
  <si>
    <t>faktinės reikšmės</t>
  </si>
  <si>
    <t>01</t>
  </si>
  <si>
    <t>Bendrojo plano su strateginių pasekmių aplinkai vertinimo ataskaita parengimas; apklausų vykdymas ir statistinių duomenų rinkimas</t>
  </si>
  <si>
    <t>3.1</t>
  </si>
  <si>
    <t>SB</t>
  </si>
  <si>
    <t>Iš viso:</t>
  </si>
  <si>
    <t>02</t>
  </si>
  <si>
    <t>Pamario gatvės rekonstrukcijos su rekreacine infrastruktūra iki pajūrio detaliojo plano su topogeodezine nuotrauka  ir strateginio pasekmių vertinimo ataskaita parengimas</t>
  </si>
  <si>
    <t>B</t>
  </si>
  <si>
    <t>Parengtas detalusis planas, vnt.</t>
  </si>
  <si>
    <t>03</t>
  </si>
  <si>
    <t>Aplinkkelio iš Labrenciškių į pajūrį detaliojo plano su poveikio aplinkai ir detaliojo plano sprendinių vertinimu parengimas</t>
  </si>
  <si>
    <t>04</t>
  </si>
  <si>
    <t>Sklypų prie miesto magistralinių gatvių (Tilžės g., Šilutės pl., Minijos g., Dubysos g., Danės g. tęsinio, Kauno g., Kosmonautų g.) detaliųjų planų parengimas</t>
  </si>
  <si>
    <t>Parengta detaliųjų planų, vnt.</t>
  </si>
  <si>
    <t>05</t>
  </si>
  <si>
    <t>Detaliųjų planų pagal Bendrojo plano prioritetus bei savivaldybės ar valstybės institucijų poreikį formuoti žemės sklypus rengimas (Policijos komisariato ir Muzikinio teatro detaliųjų planų parengimas)</t>
  </si>
  <si>
    <t>08</t>
  </si>
  <si>
    <t>Metinio architektūros darbų leidinio išleidimas; architektūrinių-urbanistinių idėjų parodų, konkursų, aptarimų organizavimas</t>
  </si>
  <si>
    <t>Išleistas leidinys "Klaipėdos architektūra" (tiražas 100 egz.)</t>
  </si>
  <si>
    <t>Surengta architektūrinių-urbanistinių idėjų paroda su aptarimu</t>
  </si>
  <si>
    <t>Mažųjų architektūros formų (suolai, įranga ir t.t.) projekto konkurso organizavimas</t>
  </si>
  <si>
    <t>P 3.3.2.3.</t>
  </si>
  <si>
    <t>Parengtas projektas</t>
  </si>
  <si>
    <t>1</t>
  </si>
  <si>
    <t>Pagal paslaugų pirkimo sutartį projektą planuojama parengti  2008 metais.</t>
  </si>
  <si>
    <t>Vizualinės informacijos bei komercinių nuorodų techninių projektų parengimas</t>
  </si>
  <si>
    <t>Parengta techninių projektų, vnt.</t>
  </si>
  <si>
    <t>2</t>
  </si>
  <si>
    <t>Magistralinio dujotiekio dujų reguliavimo stoties iškėlimo už miesto ribų supaprastintos galimybių studijos parengimas</t>
  </si>
  <si>
    <t>Parengta supaprastintos galimybių studija, vnt.</t>
  </si>
  <si>
    <t>Buvusių karinių objektų pajūryje pritaikymo galimybių studijos parengimas</t>
  </si>
  <si>
    <t>P 3.2.1.1.</t>
  </si>
  <si>
    <t>Parengta studija</t>
  </si>
  <si>
    <t>Smiltynės detaliųjų planų pagal atliktą galimybių studiją parengimas</t>
  </si>
  <si>
    <t>Klaipėdos miesto vidinės miškotvarkos projekto parengimas</t>
  </si>
  <si>
    <t>P 2.2.5.2.</t>
  </si>
  <si>
    <t>Parengtas miškotvarkos projektas</t>
  </si>
  <si>
    <t>Klaipėdos miesto vidinės miškotvarkos projektas pradėtas rengti 2007 m. Pagal paslaugų pirkimo sutartį projektą numatoma užbaigti 2009 metais.</t>
  </si>
  <si>
    <t>Nuolatinių gyventojų iš Klaipėdos laisvosios ekonominės zonos ir kitų pramonės plėtros teritorijų iškėlimas</t>
  </si>
  <si>
    <t>P 1.2.1.2.</t>
  </si>
  <si>
    <t>3.3</t>
  </si>
  <si>
    <t>SB(VB)</t>
  </si>
  <si>
    <t>Parengtas žemės paėmimo visuomenės poreikiams projektas</t>
  </si>
  <si>
    <t>GIS programinės įrangos, informacinių sistemų atnaujinimas, papildymas ir Savivaldybės aministracijos darbuotojų aprūpinimo GIS duomenimis užtikrinimas</t>
  </si>
  <si>
    <t>3.2</t>
  </si>
  <si>
    <t>Savivaldybės darbuotojai aprūpinti GIS duomenimis, proc.</t>
  </si>
  <si>
    <t>Klaipėdos gatvių apšvietimo tinklų inžinerinės GIS duomenų bazės sukūrimas</t>
  </si>
  <si>
    <t>P 2.2.1.2.</t>
  </si>
  <si>
    <t>Klaipėdos m. savivaldybės teritorijoje vykdomų geodezinių darbų priežiūra ir kontrolė</t>
  </si>
  <si>
    <t>06</t>
  </si>
  <si>
    <t>Požeminių tinklų-šulinių kortelių ir aprašymų duomenų bazės sukūrimas</t>
  </si>
  <si>
    <t>Vietinių geodezinių tinklų atnaujinimas</t>
  </si>
  <si>
    <t>Žemės sklypų  planų rengimas, sklypų registravimas</t>
  </si>
  <si>
    <t>Parengtų privatizavimui sklypų skaičius</t>
  </si>
  <si>
    <t>Parengtų sklypų prie savivaldybės objektų  planų skaičius</t>
  </si>
  <si>
    <t>iš viso:</t>
  </si>
  <si>
    <t>Informacinio leidinio apie naujus žemės sklypus išleidimas</t>
  </si>
  <si>
    <t>Išleistas informacinis leidinys (leidinio rūšių skaičius)</t>
  </si>
  <si>
    <t>Viešojo naudojimo erdvių senamiestyje sutvarkymo detaliojo plano parengimas</t>
  </si>
  <si>
    <t>P 3.3.2.7.</t>
  </si>
  <si>
    <t>3.4</t>
  </si>
  <si>
    <t>Parengtas detalusis planas (planuojamų teritorijų Senamiestyje bendras plotas - 2,31 ha), vnt.</t>
  </si>
  <si>
    <t>Parengtas ir  Nuolatinėje statybos komisijoje suderintas detalusis planas. Šiuo metu perduotas tikrinti Klaipėdos apskrities viršininko administracijai.</t>
  </si>
  <si>
    <t>Parengtas detalusis planas (planuojamas teritorijos plotas - 0,8 ha)</t>
  </si>
  <si>
    <t xml:space="preserve">Kadangi plano rengėjai neįvykdė sutarties sąlygų, todėl detaliojo plano užbaigimo procedūros atidėtos 2008 m.    </t>
  </si>
  <si>
    <t>Savivaldybės saugomų kultūros paveldo objektų apskaitos dokumentacijos parengimas</t>
  </si>
  <si>
    <t>Parengti saugomų kultūros paveldo objektų ekspertizės dokumentai</t>
  </si>
  <si>
    <t xml:space="preserve">Informacinio leidinio apie paveldo objektus leidyba </t>
  </si>
  <si>
    <t>Išleistas leidinys (komplektas)</t>
  </si>
  <si>
    <t>Išleista knyga (tiražas -500 egz.) "Klaipėda senuose atvirukuose".</t>
  </si>
  <si>
    <t>SAVIVALDYBĖS  LĖŠOS</t>
  </si>
  <si>
    <r>
      <t xml:space="preserve">Kitos savivaldybės biudžeto lėšos </t>
    </r>
    <r>
      <rPr>
        <b/>
        <sz val="9"/>
        <rFont val="Times New Roman"/>
        <family val="1"/>
      </rPr>
      <t>SB</t>
    </r>
  </si>
  <si>
    <r>
      <t xml:space="preserve">Valstybės biudžeto specialiojios tikslinės dotacijos lėšos </t>
    </r>
    <r>
      <rPr>
        <b/>
        <sz val="9"/>
        <rFont val="Times New Roman"/>
        <family val="1"/>
      </rPr>
      <t>SB(VB)</t>
    </r>
  </si>
  <si>
    <r>
      <t xml:space="preserve">Asignavimų valdytojai: </t>
    </r>
    <r>
      <rPr>
        <sz val="12"/>
        <rFont val="Times New Roman"/>
        <family val="1"/>
      </rPr>
      <t xml:space="preserve">Klaipėdos miesto savivaldybės administracija. </t>
    </r>
  </si>
  <si>
    <t>Programoje 2007 m. numatyta:</t>
  </si>
  <si>
    <t>1 TIKSLAS. Užtikrinti kompleksišką miesto planavimą</t>
  </si>
  <si>
    <t xml:space="preserve">01 UŽDAVINYS. Rengti teritorijų planavimo dokumentus, padedančius užtikrinti darniąją miesto plėtrą </t>
  </si>
  <si>
    <t>03 UŽDAVINYS. Racionaliai perplanuoti inžinerinę infrastruktūrą</t>
  </si>
  <si>
    <t>04 UŽDAVINYS. Racionaliai perplanuoti rekreacines teritorijas</t>
  </si>
  <si>
    <t>05 UŽDAVINYS. Racionaliai perplanuoti teritorijas pramonės plėtrai</t>
  </si>
  <si>
    <t>2 TIKSLAS. Atnaujinti miesto geoinformacinę sistemą (GIS)</t>
  </si>
  <si>
    <t>01 UŽDAVINYS. Kokybiškai administruoti Klaipėdos m. GIS duomenų bazę</t>
  </si>
  <si>
    <t xml:space="preserve">02 UŽDAVINYS. Atnaujinti vietinius geodezinius tinklus </t>
  </si>
  <si>
    <t>3 TIKSLAS. Racionaliai naudojant valstybinės žemės fondą, sudaryti sąlygas verslo, statybų ir investicijų vystymuisi</t>
  </si>
  <si>
    <t>01 UŽDAVINYS. Organizuoti žemės sklypų planų rengimą</t>
  </si>
  <si>
    <t>4 TIKSLAS. Išsaugoti Klaipėdos miesto nekilnojamąjį kultūros paveldą</t>
  </si>
  <si>
    <t>01 UŽDAVINYS. Organizuoti paveldo teritorijų planavimą</t>
  </si>
  <si>
    <t>02 UŽDAVINYS. Organizuoti paveldo objektų apskaitos dokumentacijos rengimą ir tvarkymą</t>
  </si>
  <si>
    <t>03 UŽDAVINYS. Šviesti ir informuoti bendruomenę paveldo išsaugojimo klausimais</t>
  </si>
  <si>
    <t>tūkst. Lt</t>
  </si>
  <si>
    <t xml:space="preserve"> 2007 M. KLAIPĖDOS MIESTO SAVIVALDYBĖS                                  
MIESTO URBANISTINĖS PLĖTROS PROGRAMOS (NR. 01)</t>
  </si>
  <si>
    <t xml:space="preserve"> PRIEMONIŲ ĮGYVENDINIMO ATASKAITA</t>
  </si>
  <si>
    <t xml:space="preserve"> PRIEMONIŲ  ĮGYVENDINIMO ATASKAITA</t>
  </si>
  <si>
    <t>02 UŽDAVINYS. Pagerinti viešųjų erdvių kokybę</t>
  </si>
  <si>
    <r>
      <t>2007 m.</t>
    </r>
    <r>
      <rPr>
        <sz val="12"/>
        <rFont val="Times New Roman"/>
        <family val="1"/>
      </rPr>
      <t xml:space="preserve"> planuota įvykdyti 25 priemones (pagal maksimalius aignavimus). Faktiškai įvykdyta pagal planą 16 priemonių  (64 proc.), dalinai įvykdytos 9 priemonės ( 36 proc.).</t>
    </r>
  </si>
  <si>
    <t>Patvirtintas Bendrasis planas, vnt.</t>
  </si>
  <si>
    <t>Parengtas vizualinės informacijos techninis projektas</t>
  </si>
  <si>
    <t xml:space="preserve">bei komercinių nuorodų techninis projektas. </t>
  </si>
  <si>
    <t>2007 m. pasirašyta sutartis požeminių tinklų-šulinių kortelių ir aprašymų duomenų bazei sudaryti. Bazė bus sudaryta 2008 m. I pusmetyje.</t>
  </si>
  <si>
    <t>Informacinių sistemų, veikiančių GIS pagrindų, atnaujinimas, papildymas, proc.</t>
  </si>
  <si>
    <t>Atnaujintų licenzijuotų darbo vietų skaičius, proc.</t>
  </si>
  <si>
    <t>Sukurta Klaipėdos gatvių apšvietimo tinklų inžinerinė GIS duomenų bazė, proc.</t>
  </si>
  <si>
    <t>Išduoti topografinių-inžinerinių nuotraukų vykdymui reikalingi išeitiniai GIS duomenys, proc.</t>
  </si>
  <si>
    <t>Išduoti leidimai topografinių-inžinerinių nuotraukų vykdymui, vedama topografinių-inžinerinių nuotraukų leidimų apskaita, proc.</t>
  </si>
  <si>
    <t>Sudaryta požeminių tinklų-šulinių kortelių ir aprašymų duomenų bazė, proc.</t>
  </si>
  <si>
    <t>Atnaujintų vietinių geodezinių punktų,proc.</t>
  </si>
  <si>
    <t xml:space="preserve">Dėl užsitesusių viešųjų pirkimo procedūrų ir buvusių karinių objektų pajūryje pritaikymo galimybių studija pradėta rengti 2007 m. ir pagal pasirašytą paslaugų pirkimo sutartį planuojama užbaigti  2008 metais. </t>
  </si>
  <si>
    <t>Išleistas leidinys (tiražas - 500 egz.) "Klaipėda - žemės sklypų pardavimas".</t>
  </si>
  <si>
    <t>Detalusis planas patvirtintas 2008-02-28 sprendimu Nr. T2-47</t>
  </si>
  <si>
    <r>
      <t xml:space="preserve"> </t>
    </r>
    <r>
      <rPr>
        <sz val="10"/>
        <color indexed="10"/>
        <rFont val="Times New Roman"/>
        <family val="1"/>
      </rPr>
      <t>Sprendimo projektą rengia skyriaus vedėjo pavaduotojas K. Vaitiekūnas</t>
    </r>
  </si>
  <si>
    <t>Parengti 5 teritorijų detalieji planai: žemės sklypo Kadagių g. 4, Vingio g. 14, Palangos g. 12, H. Manto g. 77 ir Taikos pr.76. 2007-09-25 pagal sutartį su UAB „Klaipėdos projektas“ pradėti rengti šie planai: teritorijos Kauno g. ir Šilutės pl. kampe (planuojami Policijos komisariato, areštinės ir teismo  naujų pastatų sklypai); teritorijos tarp Plytinės-Rokiškio-Molėtų gatvių. Detalieji planai numatomi užbaigti 2008 m. kovo mėn. Nuo 2008  priemonės (01 01 04) ir (01 01 05) sujungtos į vieną ir toliau detaliuosius planus pagal poreikį rengs UAB „Projus“.</t>
  </si>
  <si>
    <t>Faktiškai įvykdyta</t>
  </si>
  <si>
    <t>Dalinai įvykdyta</t>
  </si>
  <si>
    <t>Programos priemonės kodas</t>
  </si>
  <si>
    <t xml:space="preserve">* pagal Klaipėdos miesto savivaldybės tarybos 2007-01-18 sprendimą Nr. T2-1;
</t>
  </si>
  <si>
    <t>Finansavimo šaltiniai</t>
  </si>
  <si>
    <t>Tikrinama topografinių-inžinerinių nuotraukų kokybė, proc.</t>
  </si>
  <si>
    <t>** pagal Klaipėdos miesto savivaldybės tarybos 2007-12-20 sprendimą Nr.T2-409.</t>
  </si>
  <si>
    <t>Iš viso programai:</t>
  </si>
  <si>
    <r>
      <t xml:space="preserve">Programą vykdė: </t>
    </r>
    <r>
      <rPr>
        <sz val="12"/>
        <rFont val="Times New Roman"/>
        <family val="1"/>
      </rPr>
      <t>Urbanistinės plėtros departamento Architektūros ir miesto planavimo skyrius, Geodezijos ir GIS skyrius, Žemėtvarkos ir teritorijų plėtros skyrius, Paveldosaugos skyrius.</t>
    </r>
  </si>
  <si>
    <t>Smiltynės detalusis planas pagal atliktą galimybių studiją yra parengtas, tačiau už suteiktą paslaugą apmokėta 2008 m. pradžioje, o ne 2007 m., kaip planuota.</t>
  </si>
  <si>
    <t xml:space="preserve">Žemės sklypo J. Janonio g. 5, 7, 9  gretimybių detaliojo plano parengimas </t>
  </si>
  <si>
    <t>Tarybos 2007 m. balandžio 5 d. sprendimu Nr. T2-110 patvirtintas Bendrasis planas su strateginių pasekmių aplinkai vertinimo ataskaita.</t>
  </si>
  <si>
    <t xml:space="preserve">Detalieji planai nebuvo parengti, nes 2007 m. kovo mėn. dėl nevykdomų įsipareigojimų nutraukta sutartis su UAB „Klaipėdos miestprojektas“ ir paskelbtas naujas paslaugos pirkimo konkursas. Dėl užsitęsusių viešųjų pirkimų procedūrų ir sudėtingų derybų su rangovu, sutartis sudaryta tik  2007 m. lapkričio mėn. Sutartyje numatyta per 14 mėn. (užbaigimo terminas - 2009 m.)  parengti šių teritorijų detaliuosius planus: apie 26,5 ha teritorijos Minijos g. prie Smiltelės g. kampo; teritorijos tarp Minijos g. 169 A ir Smiltelės upės (apie 2 ha); teritorijos tarp Šilutės pl. 55 ir 79 (apie 2 ha);  teritorijos Šilutės pl. ir Tilžės g. sankryžoje  (apie  2,3 ha); teritorijos tarp Šilutės pl. ir  Statybininkų pr. sankryžos (apie 1 ha).  Kadangi  apmokėjimas vyksta pagal tarpinius atsiskaitymo aktus, tai 2007 m. buvo apmokėta už 4 sklypų (30 ha) toponuotraukos parengimą. </t>
  </si>
  <si>
    <t>2007 m. buvo tęsiami žemės paėmimo visuomenės poreikiams projekto rengimo darbai pagal 2005-07-30 sutartį Nr. J4-715 ir 2007-08-29 sutartį Nr. J4-1140. Sutartys sudarytos su VĮ Valstybiniu žemėtvarkos institutu. Lėšos iš valstybės biudžeto skiriamos pagal faktinį jų poreikį.</t>
  </si>
  <si>
    <t>Parengta privatizavimui skirtų sklypų planų - 87 (iš jų naujų (neužstatytų) - 7 ir esančių prie neprivatizuotų namų valdų - 80). Parengta sklypų, esančių prie Savivaldybei nuosavybės teise priklausančių objektų, - 22 (iš jų sklypų, esančių prie savivaldybės švietimo įstaigų - 15). Planuotas atlikti planų skaičius viršytas, nes parengta daugiau mažesnių (iki 1 ha) sklypų planų, kurių kaina rengimo mažesnė.</t>
  </si>
</sst>
</file>

<file path=xl/styles.xml><?xml version="1.0" encoding="utf-8"?>
<styleSheet xmlns="http://schemas.openxmlformats.org/spreadsheetml/2006/main">
  <numFmts count="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s>
  <fonts count="55">
    <font>
      <sz val="10"/>
      <name val="Arial"/>
      <family val="0"/>
    </font>
    <font>
      <sz val="10"/>
      <name val="Times New Roman"/>
      <family val="1"/>
    </font>
    <font>
      <b/>
      <sz val="10"/>
      <name val="Times New Roman"/>
      <family val="1"/>
    </font>
    <font>
      <sz val="8"/>
      <name val="Times New Roman"/>
      <family val="1"/>
    </font>
    <font>
      <b/>
      <sz val="9"/>
      <name val="Times New Roman"/>
      <family val="1"/>
    </font>
    <font>
      <b/>
      <sz val="9"/>
      <name val="Arial"/>
      <family val="0"/>
    </font>
    <font>
      <sz val="9"/>
      <name val="Times New Roman"/>
      <family val="1"/>
    </font>
    <font>
      <b/>
      <sz val="8"/>
      <name val="Times New Roman"/>
      <family val="1"/>
    </font>
    <font>
      <sz val="9"/>
      <name val="Arial"/>
      <family val="0"/>
    </font>
    <font>
      <sz val="9"/>
      <color indexed="10"/>
      <name val="Times New Roman"/>
      <family val="1"/>
    </font>
    <font>
      <sz val="8"/>
      <name val="Arial"/>
      <family val="0"/>
    </font>
    <font>
      <sz val="12"/>
      <name val="Times New Roman"/>
      <family val="1"/>
    </font>
    <font>
      <b/>
      <sz val="12"/>
      <name val="Times New Roman"/>
      <family val="1"/>
    </font>
    <font>
      <sz val="12"/>
      <name val="Arial"/>
      <family val="0"/>
    </font>
    <font>
      <sz val="12"/>
      <color indexed="9"/>
      <name val="Times New Roman"/>
      <family val="1"/>
    </font>
    <font>
      <b/>
      <sz val="12"/>
      <name val="Arial"/>
      <family val="0"/>
    </font>
    <font>
      <sz val="10"/>
      <color indexed="10"/>
      <name val="Times New Roman"/>
      <family val="1"/>
    </font>
    <font>
      <sz val="10"/>
      <color indexed="10"/>
      <name val="Arial"/>
      <family val="0"/>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b/>
      <sz val="12"/>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5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style="medium"/>
      <right style="medium"/>
      <top style="medium"/>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medium"/>
      <right>
        <color indexed="63"/>
      </right>
      <top style="thin"/>
      <bottom style="medium"/>
    </border>
    <border>
      <left style="medium"/>
      <right>
        <color indexed="63"/>
      </right>
      <top style="thin"/>
      <bottom style="thin"/>
    </border>
    <border>
      <left style="medium"/>
      <right style="medium"/>
      <top style="thin"/>
      <bottom style="thin"/>
    </border>
    <border>
      <left>
        <color indexed="63"/>
      </left>
      <right style="medium"/>
      <top style="thin"/>
      <bottom style="thin"/>
    </border>
    <border>
      <left>
        <color indexed="63"/>
      </left>
      <right>
        <color indexed="63"/>
      </right>
      <top style="medium"/>
      <bottom style="medium"/>
    </border>
    <border>
      <left style="medium"/>
      <right>
        <color indexed="63"/>
      </right>
      <top style="medium"/>
      <bottom style="thin"/>
    </border>
    <border>
      <left>
        <color indexed="63"/>
      </left>
      <right>
        <color indexed="63"/>
      </right>
      <top>
        <color indexed="63"/>
      </top>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style="thin"/>
      <bottom style="thin"/>
    </border>
    <border>
      <left>
        <color indexed="63"/>
      </left>
      <right style="medium"/>
      <top>
        <color indexed="63"/>
      </top>
      <bottom style="medium"/>
    </border>
    <border>
      <left style="thin"/>
      <right style="thin"/>
      <top>
        <color indexed="63"/>
      </top>
      <bottom style="medium"/>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1" fillId="0" borderId="3" applyNumberFormat="0" applyFill="0" applyAlignment="0" applyProtection="0"/>
    <xf numFmtId="0" fontId="41" fillId="0" borderId="0" applyNumberFormat="0" applyFill="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6" fillId="22" borderId="4" applyNumberFormat="0" applyAlignment="0" applyProtection="0"/>
    <xf numFmtId="0" fontId="47" fillId="0" borderId="0" applyNumberFormat="0" applyFill="0" applyBorder="0" applyAlignment="0" applyProtection="0"/>
    <xf numFmtId="0" fontId="48"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6" applyNumberFormat="0" applyFont="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22" borderId="5"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391">
    <xf numFmtId="0" fontId="0" fillId="0" borderId="0" xfId="0" applyAlignment="1">
      <alignment/>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center" vertical="top"/>
    </xf>
    <xf numFmtId="0" fontId="6" fillId="0" borderId="10" xfId="0" applyFont="1" applyFill="1" applyBorder="1" applyAlignment="1">
      <alignment horizontal="center" vertical="top"/>
    </xf>
    <xf numFmtId="164" fontId="6" fillId="0" borderId="10" xfId="0" applyNumberFormat="1" applyFont="1" applyFill="1" applyBorder="1" applyAlignment="1">
      <alignment horizontal="center" vertical="top"/>
    </xf>
    <xf numFmtId="0" fontId="1" fillId="33" borderId="11" xfId="0" applyFont="1" applyFill="1" applyBorder="1" applyAlignment="1">
      <alignment horizontal="center" vertical="top"/>
    </xf>
    <xf numFmtId="0" fontId="1" fillId="0" borderId="11" xfId="0" applyFont="1" applyBorder="1" applyAlignment="1">
      <alignment vertical="top" wrapText="1"/>
    </xf>
    <xf numFmtId="0" fontId="6" fillId="0" borderId="12" xfId="0" applyFont="1" applyFill="1" applyBorder="1" applyAlignment="1">
      <alignment horizontal="center" vertical="top" wrapText="1"/>
    </xf>
    <xf numFmtId="164" fontId="4" fillId="0" borderId="12" xfId="0" applyNumberFormat="1" applyFont="1" applyFill="1" applyBorder="1" applyAlignment="1">
      <alignment horizontal="center" vertical="top"/>
    </xf>
    <xf numFmtId="0" fontId="1" fillId="0" borderId="13" xfId="0" applyFont="1" applyFill="1" applyBorder="1" applyAlignment="1">
      <alignment horizontal="center" vertical="top"/>
    </xf>
    <xf numFmtId="0" fontId="3" fillId="0" borderId="0" xfId="0" applyFont="1" applyBorder="1" applyAlignment="1">
      <alignment horizontal="left" vertical="top"/>
    </xf>
    <xf numFmtId="0" fontId="7" fillId="0" borderId="14" xfId="0" applyFont="1" applyFill="1" applyBorder="1" applyAlignment="1">
      <alignment horizontal="center" vertical="top"/>
    </xf>
    <xf numFmtId="164" fontId="4" fillId="0" borderId="14" xfId="0" applyNumberFormat="1" applyFont="1" applyFill="1" applyBorder="1" applyAlignment="1">
      <alignment horizontal="center" vertical="top"/>
    </xf>
    <xf numFmtId="0" fontId="1" fillId="0" borderId="15" xfId="0" applyFont="1" applyFill="1" applyBorder="1" applyAlignment="1">
      <alignment horizontal="center" vertical="top"/>
    </xf>
    <xf numFmtId="49" fontId="6" fillId="0" borderId="16"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49" fontId="6" fillId="0" borderId="17" xfId="0" applyNumberFormat="1" applyFont="1" applyFill="1" applyBorder="1" applyAlignment="1">
      <alignment horizontal="center" vertical="top"/>
    </xf>
    <xf numFmtId="0" fontId="6"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6" fillId="0" borderId="13" xfId="0" applyFont="1" applyFill="1" applyBorder="1" applyAlignment="1">
      <alignment horizontal="center" vertical="top" wrapText="1"/>
    </xf>
    <xf numFmtId="164" fontId="6" fillId="0" borderId="13" xfId="0" applyNumberFormat="1" applyFont="1" applyFill="1" applyBorder="1" applyAlignment="1">
      <alignment horizontal="center" vertical="top"/>
    </xf>
    <xf numFmtId="49" fontId="6" fillId="0" borderId="18" xfId="0" applyNumberFormat="1" applyFont="1" applyFill="1" applyBorder="1" applyAlignment="1">
      <alignment horizontal="center" vertical="top"/>
    </xf>
    <xf numFmtId="0" fontId="1" fillId="33" borderId="11" xfId="0" applyFont="1" applyFill="1" applyBorder="1" applyAlignment="1">
      <alignment horizontal="center" vertical="top" wrapText="1"/>
    </xf>
    <xf numFmtId="0" fontId="6" fillId="0" borderId="13" xfId="0" applyFont="1" applyFill="1" applyBorder="1" applyAlignment="1">
      <alignment horizontal="center" vertical="top"/>
    </xf>
    <xf numFmtId="0" fontId="1" fillId="33" borderId="13"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34" borderId="11" xfId="0" applyFont="1" applyFill="1" applyBorder="1" applyAlignment="1">
      <alignment horizontal="center" vertical="top" wrapText="1"/>
    </xf>
    <xf numFmtId="0" fontId="1" fillId="34" borderId="15" xfId="0" applyFont="1" applyFill="1" applyBorder="1" applyAlignment="1">
      <alignment horizontal="center" vertical="top" wrapText="1"/>
    </xf>
    <xf numFmtId="0" fontId="1" fillId="34" borderId="13" xfId="0" applyFont="1" applyFill="1" applyBorder="1" applyAlignment="1">
      <alignment horizontal="center" vertical="top" wrapText="1"/>
    </xf>
    <xf numFmtId="49" fontId="6" fillId="0" borderId="19" xfId="0" applyNumberFormat="1" applyFont="1" applyFill="1" applyBorder="1" applyAlignment="1">
      <alignment horizontal="center" vertical="top"/>
    </xf>
    <xf numFmtId="0" fontId="6" fillId="0" borderId="11" xfId="0" applyFont="1" applyFill="1" applyBorder="1" applyAlignment="1">
      <alignment horizontal="center" vertical="top"/>
    </xf>
    <xf numFmtId="164" fontId="6" fillId="0" borderId="11" xfId="0" applyNumberFormat="1" applyFont="1" applyFill="1" applyBorder="1" applyAlignment="1">
      <alignment horizontal="center" vertical="top"/>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6" fillId="0" borderId="11" xfId="0" applyFont="1" applyFill="1" applyBorder="1" applyAlignment="1">
      <alignment horizontal="left" vertical="top"/>
    </xf>
    <xf numFmtId="0" fontId="4" fillId="0" borderId="20" xfId="0" applyFont="1" applyFill="1" applyBorder="1" applyAlignment="1">
      <alignment horizontal="center" vertical="top"/>
    </xf>
    <xf numFmtId="164" fontId="6" fillId="0" borderId="20" xfId="0" applyNumberFormat="1" applyFont="1" applyFill="1" applyBorder="1" applyAlignment="1">
      <alignment horizontal="center" vertical="top"/>
    </xf>
    <xf numFmtId="164" fontId="6" fillId="0" borderId="21" xfId="0" applyNumberFormat="1" applyFont="1" applyFill="1" applyBorder="1" applyAlignment="1">
      <alignment horizontal="center" vertical="top"/>
    </xf>
    <xf numFmtId="0" fontId="1" fillId="0" borderId="16" xfId="0" applyFont="1" applyFill="1" applyBorder="1" applyAlignment="1">
      <alignment horizontal="center" vertical="top" wrapText="1"/>
    </xf>
    <xf numFmtId="0" fontId="6" fillId="0" borderId="13" xfId="0" applyFont="1" applyBorder="1" applyAlignment="1">
      <alignment vertical="center"/>
    </xf>
    <xf numFmtId="49" fontId="6" fillId="0" borderId="22" xfId="0" applyNumberFormat="1" applyFont="1" applyFill="1" applyBorder="1" applyAlignment="1">
      <alignment horizontal="center" vertical="top"/>
    </xf>
    <xf numFmtId="164" fontId="4" fillId="0" borderId="23" xfId="0" applyNumberFormat="1" applyFont="1" applyFill="1" applyBorder="1" applyAlignment="1">
      <alignment horizontal="center" vertical="top"/>
    </xf>
    <xf numFmtId="0" fontId="1" fillId="0" borderId="22" xfId="0" applyFont="1" applyFill="1" applyBorder="1" applyAlignment="1">
      <alignment horizontal="center" vertical="top" wrapText="1"/>
    </xf>
    <xf numFmtId="0" fontId="8" fillId="0" borderId="15" xfId="0" applyFont="1" applyBorder="1" applyAlignment="1">
      <alignment vertical="center"/>
    </xf>
    <xf numFmtId="49" fontId="1" fillId="34" borderId="11" xfId="0" applyNumberFormat="1" applyFont="1" applyFill="1" applyBorder="1" applyAlignment="1">
      <alignment horizontal="center" vertical="top"/>
    </xf>
    <xf numFmtId="49" fontId="1" fillId="34" borderId="15"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0" fontId="1" fillId="0" borderId="13" xfId="0" applyFont="1" applyBorder="1" applyAlignment="1">
      <alignment vertical="top" wrapText="1"/>
    </xf>
    <xf numFmtId="49" fontId="1" fillId="33" borderId="11" xfId="0" applyNumberFormat="1" applyFont="1" applyFill="1" applyBorder="1" applyAlignment="1">
      <alignment horizontal="center" vertical="top"/>
    </xf>
    <xf numFmtId="49" fontId="1" fillId="34" borderId="17" xfId="0" applyNumberFormat="1" applyFont="1" applyFill="1" applyBorder="1" applyAlignment="1">
      <alignment horizontal="left" vertical="top" wrapText="1"/>
    </xf>
    <xf numFmtId="49" fontId="1" fillId="34" borderId="19" xfId="0" applyNumberFormat="1" applyFont="1" applyFill="1" applyBorder="1" applyAlignment="1">
      <alignment horizontal="center" vertical="top"/>
    </xf>
    <xf numFmtId="49" fontId="3" fillId="0" borderId="0" xfId="0" applyNumberFormat="1" applyFont="1" applyFill="1" applyBorder="1" applyAlignment="1">
      <alignment horizontal="left" vertical="top"/>
    </xf>
    <xf numFmtId="49" fontId="3" fillId="0" borderId="0" xfId="0" applyNumberFormat="1" applyFont="1" applyFill="1" applyBorder="1" applyAlignment="1">
      <alignment vertical="top"/>
    </xf>
    <xf numFmtId="49" fontId="3" fillId="0" borderId="0" xfId="0" applyNumberFormat="1" applyFont="1" applyBorder="1" applyAlignment="1">
      <alignment vertical="top"/>
    </xf>
    <xf numFmtId="0" fontId="3" fillId="0" borderId="15" xfId="0" applyFont="1" applyFill="1" applyBorder="1" applyAlignment="1">
      <alignment horizontal="center" vertical="top"/>
    </xf>
    <xf numFmtId="49" fontId="1" fillId="34" borderId="18" xfId="0" applyNumberFormat="1" applyFont="1" applyFill="1" applyBorder="1" applyAlignment="1">
      <alignment horizontal="left" vertical="top" wrapText="1"/>
    </xf>
    <xf numFmtId="49" fontId="1" fillId="34" borderId="22"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49" fontId="3" fillId="0" borderId="19" xfId="0" applyNumberFormat="1" applyFont="1" applyFill="1" applyBorder="1" applyAlignment="1">
      <alignment horizontal="center" vertical="top"/>
    </xf>
    <xf numFmtId="49" fontId="3" fillId="0" borderId="13" xfId="0" applyNumberFormat="1" applyFont="1" applyFill="1" applyBorder="1" applyAlignment="1">
      <alignment horizontal="center" vertical="top"/>
    </xf>
    <xf numFmtId="49" fontId="3" fillId="0" borderId="15" xfId="0" applyNumberFormat="1" applyFont="1" applyFill="1" applyBorder="1" applyAlignment="1">
      <alignment horizontal="center" vertical="top"/>
    </xf>
    <xf numFmtId="0" fontId="3" fillId="0" borderId="22" xfId="0" applyFont="1" applyFill="1" applyBorder="1" applyAlignment="1">
      <alignment horizontal="center" vertical="top"/>
    </xf>
    <xf numFmtId="0" fontId="3" fillId="0" borderId="0" xfId="0" applyFont="1" applyFill="1" applyBorder="1" applyAlignment="1">
      <alignment horizontal="left" vertical="top"/>
    </xf>
    <xf numFmtId="0" fontId="3" fillId="0" borderId="0" xfId="0" applyFont="1" applyFill="1" applyBorder="1" applyAlignment="1">
      <alignment vertical="top"/>
    </xf>
    <xf numFmtId="49" fontId="6" fillId="34" borderId="18"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164" fontId="6" fillId="0" borderId="11" xfId="0" applyNumberFormat="1" applyFont="1" applyFill="1" applyBorder="1" applyAlignment="1">
      <alignment horizontal="center" vertical="top" wrapText="1"/>
    </xf>
    <xf numFmtId="0" fontId="7" fillId="0" borderId="15" xfId="0" applyFont="1" applyFill="1" applyBorder="1" applyAlignment="1">
      <alignment horizontal="center" vertical="top"/>
    </xf>
    <xf numFmtId="164" fontId="4" fillId="0" borderId="15" xfId="0" applyNumberFormat="1" applyFont="1" applyFill="1" applyBorder="1" applyAlignment="1">
      <alignment horizontal="center" vertical="top"/>
    </xf>
    <xf numFmtId="0" fontId="6" fillId="0" borderId="17" xfId="0" applyFont="1" applyBorder="1" applyAlignment="1">
      <alignment horizontal="center" vertical="top"/>
    </xf>
    <xf numFmtId="0" fontId="6" fillId="0" borderId="18" xfId="0" applyFont="1" applyBorder="1" applyAlignment="1">
      <alignment horizontal="center" vertical="top"/>
    </xf>
    <xf numFmtId="0" fontId="6" fillId="35" borderId="24" xfId="0" applyFont="1" applyFill="1" applyBorder="1" applyAlignment="1">
      <alignment horizontal="left" vertical="top" wrapText="1"/>
    </xf>
    <xf numFmtId="0" fontId="6" fillId="35" borderId="25" xfId="0" applyNumberFormat="1" applyFont="1" applyFill="1" applyBorder="1" applyAlignment="1">
      <alignment horizontal="center" vertical="top"/>
    </xf>
    <xf numFmtId="0" fontId="6" fillId="35" borderId="26" xfId="0" applyNumberFormat="1" applyFont="1" applyFill="1" applyBorder="1" applyAlignment="1">
      <alignment horizontal="center" vertical="top"/>
    </xf>
    <xf numFmtId="0" fontId="6" fillId="35" borderId="18" xfId="0" applyFont="1" applyFill="1" applyBorder="1" applyAlignment="1">
      <alignment horizontal="right" vertical="top" wrapText="1"/>
    </xf>
    <xf numFmtId="0" fontId="6" fillId="35" borderId="15" xfId="0" applyNumberFormat="1" applyFont="1" applyFill="1" applyBorder="1" applyAlignment="1">
      <alignment horizontal="center" vertical="top"/>
    </xf>
    <xf numFmtId="0" fontId="6" fillId="35" borderId="18" xfId="0" applyNumberFormat="1" applyFont="1" applyFill="1" applyBorder="1" applyAlignment="1">
      <alignment horizontal="center" vertical="top"/>
    </xf>
    <xf numFmtId="0" fontId="4" fillId="0" borderId="11" xfId="0" applyFont="1" applyFill="1" applyBorder="1" applyAlignment="1">
      <alignment horizontal="center" vertical="top" wrapText="1"/>
    </xf>
    <xf numFmtId="164" fontId="4" fillId="36" borderId="27" xfId="0" applyNumberFormat="1" applyFont="1" applyFill="1" applyBorder="1" applyAlignment="1">
      <alignment horizontal="center" vertical="top"/>
    </xf>
    <xf numFmtId="164" fontId="6" fillId="0" borderId="28" xfId="0" applyNumberFormat="1" applyFont="1" applyBorder="1" applyAlignment="1">
      <alignment horizontal="center" vertical="top"/>
    </xf>
    <xf numFmtId="164" fontId="6" fillId="0" borderId="10" xfId="0" applyNumberFormat="1" applyFont="1" applyBorder="1" applyAlignment="1">
      <alignment horizontal="center" vertical="top"/>
    </xf>
    <xf numFmtId="164" fontId="6" fillId="0" borderId="29" xfId="0" applyNumberFormat="1" applyFont="1" applyBorder="1" applyAlignment="1">
      <alignment horizontal="center" vertical="top"/>
    </xf>
    <xf numFmtId="164" fontId="6" fillId="0" borderId="20" xfId="0" applyNumberFormat="1" applyFont="1" applyBorder="1" applyAlignment="1">
      <alignment horizontal="center" vertical="top"/>
    </xf>
    <xf numFmtId="164" fontId="4" fillId="37" borderId="30" xfId="0" applyNumberFormat="1" applyFont="1" applyFill="1" applyBorder="1" applyAlignment="1">
      <alignment horizontal="center" vertical="top"/>
    </xf>
    <xf numFmtId="164" fontId="4" fillId="37" borderId="31" xfId="0" applyNumberFormat="1" applyFont="1" applyFill="1" applyBorder="1" applyAlignment="1">
      <alignment horizontal="center" vertical="top"/>
    </xf>
    <xf numFmtId="164" fontId="4" fillId="37" borderId="32" xfId="0" applyNumberFormat="1" applyFont="1" applyFill="1" applyBorder="1" applyAlignment="1">
      <alignment horizontal="center" vertical="top"/>
    </xf>
    <xf numFmtId="164" fontId="4" fillId="0" borderId="0" xfId="0" applyNumberFormat="1" applyFont="1" applyFill="1" applyBorder="1" applyAlignment="1">
      <alignment horizontal="center" vertical="top"/>
    </xf>
    <xf numFmtId="0" fontId="4" fillId="0" borderId="0" xfId="0" applyFont="1" applyBorder="1" applyAlignment="1">
      <alignment horizontal="right" vertical="top" wrapText="1"/>
    </xf>
    <xf numFmtId="0" fontId="0" fillId="0" borderId="0" xfId="0" applyBorder="1" applyAlignment="1">
      <alignment horizontal="right" vertical="top" wrapText="1"/>
    </xf>
    <xf numFmtId="164" fontId="7" fillId="0" borderId="0" xfId="0" applyNumberFormat="1" applyFont="1" applyBorder="1" applyAlignment="1">
      <alignment horizontal="center" vertical="top" wrapText="1"/>
    </xf>
    <xf numFmtId="0" fontId="0" fillId="0" borderId="0" xfId="0" applyBorder="1" applyAlignment="1">
      <alignment horizontal="center" vertical="top" wrapText="1"/>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center" vertical="top"/>
    </xf>
    <xf numFmtId="0" fontId="11" fillId="0" borderId="0" xfId="0" applyFont="1" applyBorder="1" applyAlignment="1">
      <alignment vertical="top"/>
    </xf>
    <xf numFmtId="0" fontId="12" fillId="0" borderId="0" xfId="0" applyFont="1" applyAlignment="1">
      <alignment horizontal="center" vertical="top"/>
    </xf>
    <xf numFmtId="0" fontId="11" fillId="0" borderId="0" xfId="0" applyFont="1" applyAlignment="1">
      <alignment horizontal="center" vertical="top" wrapText="1"/>
    </xf>
    <xf numFmtId="0" fontId="3" fillId="0" borderId="0" xfId="0" applyFont="1" applyBorder="1" applyAlignment="1">
      <alignment horizontal="right" vertical="top"/>
    </xf>
    <xf numFmtId="0" fontId="13" fillId="0" borderId="0" xfId="0" applyFont="1" applyAlignment="1">
      <alignment horizontal="center" vertical="top" wrapText="1"/>
    </xf>
    <xf numFmtId="0" fontId="13" fillId="0" borderId="0" xfId="0" applyFont="1" applyAlignment="1">
      <alignment vertical="top" wrapText="1"/>
    </xf>
    <xf numFmtId="0" fontId="13" fillId="0" borderId="0" xfId="0" applyFont="1" applyAlignment="1">
      <alignment/>
    </xf>
    <xf numFmtId="0" fontId="13" fillId="0" borderId="0" xfId="0" applyFont="1" applyAlignment="1">
      <alignment vertical="top"/>
    </xf>
    <xf numFmtId="0" fontId="14" fillId="0" borderId="0" xfId="0" applyFont="1" applyAlignment="1">
      <alignment vertical="top"/>
    </xf>
    <xf numFmtId="49" fontId="6" fillId="34" borderId="17" xfId="0" applyNumberFormat="1" applyFont="1" applyFill="1" applyBorder="1" applyAlignment="1">
      <alignment horizontal="left" vertical="top" wrapText="1"/>
    </xf>
    <xf numFmtId="0" fontId="1" fillId="33" borderId="15"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5" xfId="0" applyFont="1" applyBorder="1" applyAlignment="1">
      <alignment horizontal="center" vertical="top"/>
    </xf>
    <xf numFmtId="0" fontId="1" fillId="33" borderId="11"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15" xfId="0" applyFont="1" applyBorder="1" applyAlignment="1">
      <alignment horizontal="left" vertical="top" wrapText="1"/>
    </xf>
    <xf numFmtId="0" fontId="6" fillId="0" borderId="33" xfId="0" applyFont="1" applyFill="1" applyBorder="1" applyAlignment="1">
      <alignment vertical="top" wrapText="1"/>
    </xf>
    <xf numFmtId="164" fontId="6" fillId="0" borderId="13" xfId="0" applyNumberFormat="1" applyFont="1" applyFill="1" applyBorder="1" applyAlignment="1">
      <alignment horizontal="center" vertical="top" wrapText="1"/>
    </xf>
    <xf numFmtId="0" fontId="6" fillId="0" borderId="34" xfId="0" applyFont="1" applyFill="1" applyBorder="1" applyAlignment="1">
      <alignment horizontal="left" vertical="top" wrapText="1"/>
    </xf>
    <xf numFmtId="0" fontId="6" fillId="0" borderId="22" xfId="0" applyFont="1" applyBorder="1" applyAlignment="1">
      <alignment horizontal="center" vertical="top"/>
    </xf>
    <xf numFmtId="0" fontId="1" fillId="34" borderId="17" xfId="0" applyFont="1" applyFill="1" applyBorder="1" applyAlignment="1">
      <alignment horizontal="left" vertical="top" wrapText="1"/>
    </xf>
    <xf numFmtId="0" fontId="1" fillId="34" borderId="18" xfId="0" applyFont="1" applyFill="1" applyBorder="1" applyAlignment="1">
      <alignment horizontal="left" vertical="top" wrapText="1"/>
    </xf>
    <xf numFmtId="49" fontId="6" fillId="33" borderId="19" xfId="0" applyNumberFormat="1" applyFont="1" applyFill="1" applyBorder="1" applyAlignment="1">
      <alignment horizontal="center" vertical="top"/>
    </xf>
    <xf numFmtId="49" fontId="6" fillId="33" borderId="17" xfId="0" applyNumberFormat="1" applyFont="1" applyFill="1" applyBorder="1" applyAlignment="1">
      <alignment horizontal="center" vertical="top"/>
    </xf>
    <xf numFmtId="0" fontId="3" fillId="33" borderId="11" xfId="0" applyFont="1" applyFill="1" applyBorder="1" applyAlignment="1">
      <alignment horizontal="center" vertical="top" wrapText="1"/>
    </xf>
    <xf numFmtId="49" fontId="3" fillId="33" borderId="11" xfId="0" applyNumberFormat="1" applyFont="1" applyFill="1" applyBorder="1" applyAlignment="1">
      <alignment horizontal="center" vertical="top"/>
    </xf>
    <xf numFmtId="0" fontId="6" fillId="33" borderId="10" xfId="0" applyFont="1" applyFill="1" applyBorder="1" applyAlignment="1">
      <alignment horizontal="center" vertical="top" wrapText="1"/>
    </xf>
    <xf numFmtId="164" fontId="6" fillId="33" borderId="10" xfId="0" applyNumberFormat="1" applyFont="1" applyFill="1" applyBorder="1" applyAlignment="1">
      <alignment horizontal="center" vertical="top"/>
    </xf>
    <xf numFmtId="49" fontId="6" fillId="33" borderId="22" xfId="0" applyNumberFormat="1" applyFont="1" applyFill="1" applyBorder="1" applyAlignment="1">
      <alignment horizontal="center" vertical="top"/>
    </xf>
    <xf numFmtId="49" fontId="6" fillId="33" borderId="18" xfId="0" applyNumberFormat="1" applyFont="1" applyFill="1" applyBorder="1" applyAlignment="1">
      <alignment horizontal="center" vertical="top"/>
    </xf>
    <xf numFmtId="0" fontId="3" fillId="33" borderId="15" xfId="0" applyFont="1" applyFill="1" applyBorder="1" applyAlignment="1">
      <alignment horizontal="center" vertical="top" wrapText="1"/>
    </xf>
    <xf numFmtId="49" fontId="3" fillId="33" borderId="15" xfId="0" applyNumberFormat="1" applyFont="1" applyFill="1" applyBorder="1" applyAlignment="1">
      <alignment horizontal="center" vertical="top"/>
    </xf>
    <xf numFmtId="0" fontId="4" fillId="0" borderId="20" xfId="0" applyFont="1" applyFill="1" applyBorder="1" applyAlignment="1">
      <alignment horizontal="center" vertical="top" wrapText="1"/>
    </xf>
    <xf numFmtId="49" fontId="6" fillId="0" borderId="25" xfId="0" applyNumberFormat="1" applyFont="1" applyFill="1" applyBorder="1" applyAlignment="1">
      <alignment horizontal="center" vertical="top"/>
    </xf>
    <xf numFmtId="164" fontId="9" fillId="0" borderId="25" xfId="0" applyNumberFormat="1" applyFont="1" applyFill="1" applyBorder="1" applyAlignment="1">
      <alignment horizontal="center" vertical="top"/>
    </xf>
    <xf numFmtId="0" fontId="6" fillId="0" borderId="25" xfId="0" applyFont="1" applyFill="1" applyBorder="1" applyAlignment="1">
      <alignment horizontal="center" vertical="top"/>
    </xf>
    <xf numFmtId="164" fontId="4" fillId="0" borderId="25" xfId="0" applyNumberFormat="1" applyFont="1" applyFill="1" applyBorder="1" applyAlignment="1">
      <alignment horizontal="center" vertical="top"/>
    </xf>
    <xf numFmtId="0" fontId="7" fillId="33" borderId="15" xfId="0" applyFont="1" applyFill="1" applyBorder="1" applyAlignment="1">
      <alignment horizontal="center"/>
    </xf>
    <xf numFmtId="164" fontId="4" fillId="33" borderId="15" xfId="0" applyNumberFormat="1" applyFont="1" applyFill="1" applyBorder="1" applyAlignment="1">
      <alignment horizontal="center"/>
    </xf>
    <xf numFmtId="0" fontId="6" fillId="35" borderId="17" xfId="0" applyFont="1" applyFill="1" applyBorder="1" applyAlignment="1">
      <alignment horizontal="left" vertical="top" wrapText="1"/>
    </xf>
    <xf numFmtId="0" fontId="6" fillId="35" borderId="11" xfId="0" applyFont="1" applyFill="1" applyBorder="1" applyAlignment="1">
      <alignment horizontal="center" vertical="top"/>
    </xf>
    <xf numFmtId="0" fontId="6" fillId="35" borderId="28" xfId="0" applyFont="1" applyFill="1" applyBorder="1" applyAlignment="1">
      <alignment horizontal="center" vertical="top"/>
    </xf>
    <xf numFmtId="0" fontId="6" fillId="0" borderId="10" xfId="0" applyFont="1" applyBorder="1" applyAlignment="1">
      <alignment horizontal="center" vertical="top"/>
    </xf>
    <xf numFmtId="0" fontId="6" fillId="0" borderId="25" xfId="0" applyFont="1" applyBorder="1" applyAlignment="1">
      <alignment horizontal="center" vertical="top"/>
    </xf>
    <xf numFmtId="0" fontId="6" fillId="34" borderId="19" xfId="0" applyFont="1" applyFill="1" applyBorder="1" applyAlignment="1">
      <alignment horizontal="center" vertical="top"/>
    </xf>
    <xf numFmtId="49" fontId="6" fillId="0" borderId="15" xfId="0" applyNumberFormat="1" applyFont="1" applyFill="1" applyBorder="1" applyAlignment="1">
      <alignment horizontal="center" vertical="top"/>
    </xf>
    <xf numFmtId="0" fontId="4" fillId="0" borderId="14" xfId="0" applyFont="1" applyFill="1" applyBorder="1" applyAlignment="1">
      <alignment horizontal="center" vertical="top"/>
    </xf>
    <xf numFmtId="0" fontId="6" fillId="34" borderId="22" xfId="0" applyFont="1" applyFill="1" applyBorder="1" applyAlignment="1">
      <alignment horizontal="center" vertical="top"/>
    </xf>
    <xf numFmtId="49" fontId="6" fillId="34" borderId="19"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xf>
    <xf numFmtId="0" fontId="8" fillId="34" borderId="16" xfId="0" applyFont="1" applyFill="1" applyBorder="1" applyAlignment="1">
      <alignment horizontal="center" vertical="top" wrapText="1"/>
    </xf>
    <xf numFmtId="0" fontId="8" fillId="34" borderId="22" xfId="0" applyFont="1" applyFill="1" applyBorder="1" applyAlignment="1">
      <alignment horizontal="center" vertical="top" wrapText="1"/>
    </xf>
    <xf numFmtId="0" fontId="6" fillId="0" borderId="11" xfId="0" applyFont="1" applyBorder="1" applyAlignment="1">
      <alignment vertical="top" wrapText="1"/>
    </xf>
    <xf numFmtId="0" fontId="6" fillId="0" borderId="25" xfId="0" applyNumberFormat="1" applyFont="1" applyFill="1" applyBorder="1" applyAlignment="1">
      <alignment horizontal="center" vertical="top"/>
    </xf>
    <xf numFmtId="0" fontId="8" fillId="0" borderId="13" xfId="0" applyFont="1" applyBorder="1" applyAlignment="1">
      <alignment vertical="top" wrapText="1"/>
    </xf>
    <xf numFmtId="0" fontId="4" fillId="0" borderId="15" xfId="0" applyFont="1" applyFill="1" applyBorder="1" applyAlignment="1">
      <alignment horizontal="center" vertical="top"/>
    </xf>
    <xf numFmtId="0" fontId="6" fillId="0" borderId="15" xfId="0" applyNumberFormat="1" applyFont="1" applyFill="1" applyBorder="1" applyAlignment="1">
      <alignment horizontal="center" vertical="top"/>
    </xf>
    <xf numFmtId="0" fontId="8" fillId="0" borderId="15" xfId="0" applyFont="1" applyBorder="1" applyAlignment="1">
      <alignment vertical="top" wrapText="1"/>
    </xf>
    <xf numFmtId="0" fontId="6" fillId="0" borderId="11" xfId="0" applyFont="1" applyBorder="1" applyAlignment="1">
      <alignment vertical="top"/>
    </xf>
    <xf numFmtId="0" fontId="6" fillId="0" borderId="15" xfId="0" applyFont="1" applyFill="1" applyBorder="1" applyAlignment="1">
      <alignment horizontal="center" vertical="top" wrapText="1"/>
    </xf>
    <xf numFmtId="0" fontId="6" fillId="0" borderId="15" xfId="0" applyFont="1" applyBorder="1" applyAlignment="1">
      <alignment vertical="top"/>
    </xf>
    <xf numFmtId="49" fontId="6" fillId="0" borderId="15" xfId="0" applyNumberFormat="1" applyFont="1" applyFill="1" applyBorder="1" applyAlignment="1">
      <alignment horizontal="center" vertical="top" textRotation="90"/>
    </xf>
    <xf numFmtId="0" fontId="6" fillId="0" borderId="11" xfId="0" applyNumberFormat="1" applyFont="1" applyFill="1" applyBorder="1" applyAlignment="1">
      <alignment horizontal="center" vertical="top"/>
    </xf>
    <xf numFmtId="0" fontId="6" fillId="0" borderId="17" xfId="0" applyNumberFormat="1" applyFont="1" applyFill="1" applyBorder="1" applyAlignment="1">
      <alignment horizontal="center" vertical="top"/>
    </xf>
    <xf numFmtId="0" fontId="6" fillId="0" borderId="18" xfId="0" applyNumberFormat="1" applyFont="1" applyFill="1" applyBorder="1" applyAlignment="1">
      <alignment horizontal="center" vertical="top"/>
    </xf>
    <xf numFmtId="0" fontId="6" fillId="0" borderId="19" xfId="0" applyNumberFormat="1" applyFont="1" applyFill="1" applyBorder="1" applyAlignment="1">
      <alignment horizontal="center" vertical="top"/>
    </xf>
    <xf numFmtId="0" fontId="4" fillId="0" borderId="14" xfId="0" applyFont="1" applyFill="1" applyBorder="1" applyAlignment="1">
      <alignment horizontal="right" vertical="top"/>
    </xf>
    <xf numFmtId="0" fontId="6" fillId="0" borderId="22" xfId="0" applyNumberFormat="1" applyFont="1" applyFill="1" applyBorder="1" applyAlignment="1">
      <alignment horizontal="center" vertical="top"/>
    </xf>
    <xf numFmtId="0" fontId="6" fillId="34" borderId="16" xfId="0" applyNumberFormat="1" applyFont="1" applyFill="1" applyBorder="1" applyAlignment="1">
      <alignment horizontal="center" vertical="top"/>
    </xf>
    <xf numFmtId="0" fontId="4" fillId="0" borderId="15" xfId="0" applyFont="1" applyFill="1" applyBorder="1" applyAlignment="1">
      <alignment horizontal="right" vertical="top"/>
    </xf>
    <xf numFmtId="0" fontId="6" fillId="34" borderId="22" xfId="0" applyNumberFormat="1" applyFont="1" applyFill="1" applyBorder="1" applyAlignment="1">
      <alignment horizontal="center" vertical="top"/>
    </xf>
    <xf numFmtId="0" fontId="6" fillId="0" borderId="19" xfId="0" applyFont="1" applyFill="1" applyBorder="1" applyAlignment="1">
      <alignment horizontal="center" vertical="top"/>
    </xf>
    <xf numFmtId="0" fontId="6" fillId="37" borderId="18" xfId="0" applyFont="1" applyFill="1" applyBorder="1" applyAlignment="1">
      <alignment horizontal="center" vertical="top"/>
    </xf>
    <xf numFmtId="0" fontId="6" fillId="37" borderId="35" xfId="0" applyFont="1" applyFill="1" applyBorder="1" applyAlignment="1">
      <alignment vertical="top"/>
    </xf>
    <xf numFmtId="0" fontId="6" fillId="0" borderId="0" xfId="0" applyFont="1" applyBorder="1" applyAlignment="1">
      <alignment vertical="top"/>
    </xf>
    <xf numFmtId="0" fontId="6" fillId="0" borderId="0" xfId="0" applyFont="1" applyAlignment="1">
      <alignment vertical="top"/>
    </xf>
    <xf numFmtId="164" fontId="6" fillId="0" borderId="0" xfId="0" applyNumberFormat="1" applyFont="1" applyAlignment="1">
      <alignment vertical="top"/>
    </xf>
    <xf numFmtId="164" fontId="5" fillId="36" borderId="31" xfId="0" applyNumberFormat="1" applyFont="1" applyFill="1" applyBorder="1" applyAlignment="1">
      <alignment horizontal="center" vertical="top" wrapText="1"/>
    </xf>
    <xf numFmtId="0" fontId="6" fillId="0" borderId="0" xfId="0" applyFont="1" applyFill="1" applyAlignment="1">
      <alignment vertical="top"/>
    </xf>
    <xf numFmtId="0" fontId="4" fillId="0" borderId="0" xfId="0" applyFont="1" applyFill="1" applyBorder="1" applyAlignment="1">
      <alignment horizontal="right" vertical="top" wrapText="1"/>
    </xf>
    <xf numFmtId="0" fontId="8" fillId="0" borderId="0" xfId="0" applyFont="1" applyFill="1" applyBorder="1" applyAlignment="1">
      <alignment vertical="top" wrapText="1"/>
    </xf>
    <xf numFmtId="0" fontId="4" fillId="0" borderId="18"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8"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4" fillId="0" borderId="31" xfId="0" applyFont="1" applyBorder="1" applyAlignment="1">
      <alignment horizontal="center" vertical="center" textRotation="90" wrapText="1"/>
    </xf>
    <xf numFmtId="49" fontId="4" fillId="37" borderId="30" xfId="0" applyNumberFormat="1" applyFont="1" applyFill="1" applyBorder="1" applyAlignment="1">
      <alignment vertical="top"/>
    </xf>
    <xf numFmtId="49" fontId="4" fillId="37" borderId="27" xfId="0" applyNumberFormat="1" applyFont="1" applyFill="1" applyBorder="1" applyAlignment="1">
      <alignment vertical="top"/>
    </xf>
    <xf numFmtId="49" fontId="4" fillId="37" borderId="30" xfId="0" applyNumberFormat="1" applyFont="1" applyFill="1" applyBorder="1" applyAlignment="1">
      <alignment horizontal="center" vertical="top"/>
    </xf>
    <xf numFmtId="0" fontId="12" fillId="0" borderId="0" xfId="0" applyFont="1" applyAlignment="1">
      <alignment vertical="top" wrapText="1"/>
    </xf>
    <xf numFmtId="0" fontId="13" fillId="0" borderId="0" xfId="0" applyFont="1" applyAlignment="1">
      <alignment vertical="top" wrapText="1"/>
    </xf>
    <xf numFmtId="0" fontId="12" fillId="0" borderId="0" xfId="0" applyFont="1" applyAlignment="1">
      <alignment horizontal="center" vertical="top" wrapText="1"/>
    </xf>
    <xf numFmtId="0" fontId="15" fillId="0" borderId="0" xfId="0" applyFont="1" applyAlignment="1">
      <alignment horizontal="center" vertical="top" wrapText="1"/>
    </xf>
    <xf numFmtId="0" fontId="4" fillId="0" borderId="11" xfId="0" applyFont="1" applyBorder="1" applyAlignment="1">
      <alignment horizontal="center" vertical="center" textRotation="90" wrapText="1"/>
    </xf>
    <xf numFmtId="0" fontId="5" fillId="0" borderId="15" xfId="0" applyFont="1" applyBorder="1" applyAlignment="1">
      <alignment/>
    </xf>
    <xf numFmtId="0" fontId="4" fillId="0" borderId="3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1"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5" xfId="0" applyFont="1" applyBorder="1" applyAlignment="1">
      <alignment horizontal="center" vertical="center" textRotation="90" wrapText="1"/>
    </xf>
    <xf numFmtId="0" fontId="4" fillId="0" borderId="39" xfId="0" applyFont="1" applyBorder="1" applyAlignment="1">
      <alignment horizontal="center" vertical="center" textRotation="90" wrapText="1"/>
    </xf>
    <xf numFmtId="0" fontId="4" fillId="0" borderId="35" xfId="0" applyFont="1" applyBorder="1" applyAlignment="1">
      <alignment horizontal="center" vertical="center" textRotation="90" wrapText="1"/>
    </xf>
    <xf numFmtId="0" fontId="4" fillId="0" borderId="0" xfId="0" applyFont="1" applyBorder="1" applyAlignment="1">
      <alignment horizontal="center" vertical="center" textRotation="90" wrapText="1"/>
    </xf>
    <xf numFmtId="0" fontId="5" fillId="0" borderId="18" xfId="0" applyFont="1" applyBorder="1" applyAlignment="1">
      <alignment horizontal="center" vertical="center" textRotation="90" wrapText="1"/>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49" fontId="6" fillId="0" borderId="28" xfId="0" applyNumberFormat="1" applyFont="1" applyFill="1" applyBorder="1" applyAlignment="1">
      <alignment horizontal="center" vertical="top"/>
    </xf>
    <xf numFmtId="49" fontId="6" fillId="0" borderId="40" xfId="0" applyNumberFormat="1" applyFont="1" applyFill="1" applyBorder="1" applyAlignment="1">
      <alignment horizontal="center" vertical="top"/>
    </xf>
    <xf numFmtId="49" fontId="6" fillId="0" borderId="23" xfId="0" applyNumberFormat="1" applyFont="1" applyFill="1" applyBorder="1" applyAlignment="1">
      <alignment horizontal="center" vertical="top"/>
    </xf>
    <xf numFmtId="49" fontId="6" fillId="0" borderId="41" xfId="0" applyNumberFormat="1" applyFont="1" applyFill="1" applyBorder="1" applyAlignment="1">
      <alignment horizontal="center" vertical="top"/>
    </xf>
    <xf numFmtId="49" fontId="6" fillId="0" borderId="42" xfId="0" applyNumberFormat="1" applyFont="1" applyFill="1" applyBorder="1" applyAlignment="1">
      <alignment horizontal="center" vertical="top"/>
    </xf>
    <xf numFmtId="49" fontId="6" fillId="0" borderId="43" xfId="0" applyNumberFormat="1" applyFont="1" applyFill="1" applyBorder="1" applyAlignment="1">
      <alignment horizontal="center" vertical="top"/>
    </xf>
    <xf numFmtId="0" fontId="1" fillId="0" borderId="1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5" xfId="0" applyFont="1" applyFill="1" applyBorder="1" applyAlignment="1">
      <alignment horizontal="left" vertical="top" wrapText="1"/>
    </xf>
    <xf numFmtId="0" fontId="4"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0" xfId="0" applyFont="1" applyBorder="1" applyAlignment="1">
      <alignment horizontal="center" vertical="center" textRotation="90" wrapText="1"/>
    </xf>
    <xf numFmtId="0" fontId="4" fillId="0" borderId="25"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1" fillId="33" borderId="11" xfId="0" applyFont="1" applyFill="1" applyBorder="1" applyAlignment="1">
      <alignment horizontal="left" vertical="top" wrapText="1"/>
    </xf>
    <xf numFmtId="0" fontId="1" fillId="33" borderId="13" xfId="0" applyFont="1" applyFill="1" applyBorder="1" applyAlignment="1">
      <alignment horizontal="left" vertical="top" wrapText="1"/>
    </xf>
    <xf numFmtId="0" fontId="1" fillId="33" borderId="15" xfId="0" applyFont="1" applyFill="1" applyBorder="1" applyAlignment="1">
      <alignment horizontal="left" vertical="top" wrapText="1"/>
    </xf>
    <xf numFmtId="49" fontId="6" fillId="0" borderId="17"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49" fontId="6" fillId="0" borderId="18" xfId="0" applyNumberFormat="1"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49" fontId="3" fillId="0" borderId="11"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15" xfId="0" applyNumberFormat="1" applyFont="1" applyBorder="1" applyAlignment="1">
      <alignment horizontal="center" vertical="top"/>
    </xf>
    <xf numFmtId="0" fontId="1" fillId="0" borderId="1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8" xfId="0" applyFont="1" applyFill="1" applyBorder="1" applyAlignment="1">
      <alignment horizontal="left" vertical="top" wrapText="1"/>
    </xf>
    <xf numFmtId="0" fontId="16" fillId="33" borderId="11" xfId="0" applyFont="1" applyFill="1" applyBorder="1" applyAlignment="1">
      <alignment vertical="top" wrapText="1"/>
    </xf>
    <xf numFmtId="0" fontId="17" fillId="33" borderId="13" xfId="0" applyFont="1" applyFill="1" applyBorder="1" applyAlignment="1">
      <alignment vertical="top" wrapText="1"/>
    </xf>
    <xf numFmtId="0" fontId="17" fillId="33" borderId="15" xfId="0" applyFont="1" applyFill="1" applyBorder="1" applyAlignment="1">
      <alignment vertical="top" wrapText="1"/>
    </xf>
    <xf numFmtId="0" fontId="3" fillId="0" borderId="1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49" fontId="3" fillId="0" borderId="10" xfId="0" applyNumberFormat="1" applyFont="1" applyBorder="1" applyAlignment="1">
      <alignment horizontal="center" vertical="top"/>
    </xf>
    <xf numFmtId="49" fontId="3" fillId="0" borderId="12" xfId="0" applyNumberFormat="1" applyFont="1" applyBorder="1" applyAlignment="1">
      <alignment horizontal="center" vertical="top"/>
    </xf>
    <xf numFmtId="49" fontId="3" fillId="0" borderId="14" xfId="0" applyNumberFormat="1" applyFont="1" applyBorder="1" applyAlignment="1">
      <alignment horizontal="center" vertical="top"/>
    </xf>
    <xf numFmtId="0" fontId="1" fillId="33" borderId="17" xfId="0" applyFont="1" applyFill="1" applyBorder="1" applyAlignment="1">
      <alignment horizontal="left" vertical="top" wrapText="1"/>
    </xf>
    <xf numFmtId="0" fontId="1" fillId="33" borderId="0" xfId="0" applyFont="1" applyFill="1" applyBorder="1" applyAlignment="1">
      <alignment horizontal="left" vertical="top" wrapText="1"/>
    </xf>
    <xf numFmtId="0" fontId="1" fillId="33" borderId="18" xfId="0" applyFont="1" applyFill="1" applyBorder="1" applyAlignment="1">
      <alignment horizontal="left" vertical="top" wrapText="1"/>
    </xf>
    <xf numFmtId="49" fontId="6" fillId="0" borderId="16" xfId="0" applyNumberFormat="1" applyFont="1" applyFill="1" applyBorder="1" applyAlignment="1">
      <alignment horizontal="center" vertical="top"/>
    </xf>
    <xf numFmtId="0" fontId="1" fillId="34" borderId="11" xfId="0" applyFont="1" applyFill="1" applyBorder="1" applyAlignment="1">
      <alignment vertical="top" wrapText="1"/>
    </xf>
    <xf numFmtId="0" fontId="0" fillId="0" borderId="15" xfId="0" applyFont="1" applyBorder="1" applyAlignment="1">
      <alignment vertical="top" wrapText="1"/>
    </xf>
    <xf numFmtId="0" fontId="18" fillId="33" borderId="11" xfId="0" applyFont="1" applyFill="1" applyBorder="1" applyAlignment="1">
      <alignment horizontal="left" vertical="top" wrapText="1"/>
    </xf>
    <xf numFmtId="0" fontId="16" fillId="33" borderId="13" xfId="0" applyFont="1" applyFill="1" applyBorder="1" applyAlignment="1">
      <alignment horizontal="left" vertical="top" wrapText="1"/>
    </xf>
    <xf numFmtId="0" fontId="16" fillId="33" borderId="15" xfId="0" applyFont="1" applyFill="1" applyBorder="1" applyAlignment="1">
      <alignment horizontal="left" vertical="top" wrapText="1"/>
    </xf>
    <xf numFmtId="0" fontId="0" fillId="0" borderId="13" xfId="0" applyFill="1" applyBorder="1" applyAlignment="1">
      <alignment horizontal="center" vertical="top" wrapText="1"/>
    </xf>
    <xf numFmtId="0" fontId="0" fillId="0" borderId="15" xfId="0" applyFill="1" applyBorder="1" applyAlignment="1">
      <alignment horizontal="center" vertical="top" wrapText="1"/>
    </xf>
    <xf numFmtId="0" fontId="1" fillId="34" borderId="17" xfId="0" applyFont="1" applyFill="1" applyBorder="1" applyAlignment="1">
      <alignment horizontal="left" vertical="top" wrapText="1"/>
    </xf>
    <xf numFmtId="0" fontId="1" fillId="34" borderId="0" xfId="0" applyFont="1" applyFill="1" applyBorder="1" applyAlignment="1">
      <alignment horizontal="left" vertical="top" wrapText="1"/>
    </xf>
    <xf numFmtId="0" fontId="1" fillId="34" borderId="18" xfId="0" applyFont="1" applyFill="1" applyBorder="1" applyAlignment="1">
      <alignment horizontal="left" vertical="top" wrapText="1"/>
    </xf>
    <xf numFmtId="0" fontId="0" fillId="34" borderId="13" xfId="0" applyFont="1" applyFill="1" applyBorder="1" applyAlignment="1">
      <alignment vertical="top" wrapText="1"/>
    </xf>
    <xf numFmtId="0" fontId="0" fillId="34" borderId="15" xfId="0" applyFont="1" applyFill="1" applyBorder="1" applyAlignment="1">
      <alignment vertical="top" wrapText="1"/>
    </xf>
    <xf numFmtId="0" fontId="1" fillId="0" borderId="13" xfId="0" applyFont="1" applyBorder="1" applyAlignment="1">
      <alignment vertical="center" wrapText="1"/>
    </xf>
    <xf numFmtId="0" fontId="0" fillId="0" borderId="15" xfId="0" applyFont="1" applyBorder="1" applyAlignment="1">
      <alignment vertical="center" wrapText="1"/>
    </xf>
    <xf numFmtId="0" fontId="1" fillId="0" borderId="10" xfId="0" applyFont="1" applyFill="1" applyBorder="1" applyAlignment="1">
      <alignment vertical="top" wrapText="1"/>
    </xf>
    <xf numFmtId="0" fontId="1" fillId="0" borderId="14" xfId="0" applyFont="1" applyFill="1" applyBorder="1" applyAlignment="1">
      <alignment vertical="top" wrapText="1"/>
    </xf>
    <xf numFmtId="0" fontId="7" fillId="0" borderId="10" xfId="0" applyFont="1" applyFill="1" applyBorder="1" applyAlignment="1">
      <alignment horizontal="center" vertical="top" textRotation="90" wrapText="1"/>
    </xf>
    <xf numFmtId="0" fontId="7" fillId="0" borderId="14" xfId="0" applyFont="1" applyFill="1" applyBorder="1" applyAlignment="1">
      <alignment horizontal="center" vertical="top" textRotation="90" wrapText="1"/>
    </xf>
    <xf numFmtId="49" fontId="3" fillId="0" borderId="10" xfId="0" applyNumberFormat="1" applyFont="1" applyFill="1" applyBorder="1" applyAlignment="1">
      <alignment horizontal="center" vertical="top"/>
    </xf>
    <xf numFmtId="49" fontId="3" fillId="0" borderId="14" xfId="0" applyNumberFormat="1" applyFont="1" applyFill="1" applyBorder="1" applyAlignment="1">
      <alignment horizontal="center" vertical="top"/>
    </xf>
    <xf numFmtId="0" fontId="0" fillId="34" borderId="18" xfId="0" applyFont="1" applyFill="1" applyBorder="1" applyAlignment="1">
      <alignment horizontal="left" vertical="top" wrapText="1"/>
    </xf>
    <xf numFmtId="49" fontId="6" fillId="0" borderId="19" xfId="0" applyNumberFormat="1" applyFont="1" applyFill="1" applyBorder="1" applyAlignment="1">
      <alignment horizontal="center" vertical="top"/>
    </xf>
    <xf numFmtId="49" fontId="6" fillId="0" borderId="22" xfId="0" applyNumberFormat="1" applyFont="1" applyFill="1" applyBorder="1" applyAlignment="1">
      <alignment horizontal="center" vertical="top"/>
    </xf>
    <xf numFmtId="0" fontId="7" fillId="0" borderId="11" xfId="0" applyFont="1" applyFill="1" applyBorder="1" applyAlignment="1">
      <alignment horizontal="center" vertical="top" textRotation="90" wrapText="1"/>
    </xf>
    <xf numFmtId="0" fontId="7" fillId="0" borderId="15" xfId="0" applyFont="1" applyFill="1" applyBorder="1" applyAlignment="1">
      <alignment horizontal="center" vertical="top" textRotation="90" wrapText="1"/>
    </xf>
    <xf numFmtId="49" fontId="3" fillId="0" borderId="11" xfId="0" applyNumberFormat="1" applyFont="1" applyFill="1" applyBorder="1" applyAlignment="1">
      <alignment horizontal="center" vertical="top"/>
    </xf>
    <xf numFmtId="49" fontId="3" fillId="0" borderId="15"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0" fontId="1" fillId="0" borderId="11" xfId="0" applyFont="1" applyBorder="1" applyAlignment="1">
      <alignment vertical="top" wrapText="1"/>
    </xf>
    <xf numFmtId="0" fontId="0" fillId="0" borderId="15" xfId="0" applyFont="1" applyBorder="1" applyAlignment="1">
      <alignment vertical="top" wrapText="1"/>
    </xf>
    <xf numFmtId="0" fontId="1" fillId="0" borderId="10" xfId="0" applyFont="1" applyFill="1" applyBorder="1" applyAlignment="1">
      <alignment horizontal="left" vertical="top" wrapText="1"/>
    </xf>
    <xf numFmtId="0" fontId="1" fillId="0" borderId="14" xfId="0"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49" fontId="7" fillId="0" borderId="11" xfId="0" applyNumberFormat="1" applyFont="1" applyFill="1" applyBorder="1" applyAlignment="1">
      <alignment horizontal="center" vertical="top" textRotation="90" wrapText="1"/>
    </xf>
    <xf numFmtId="49" fontId="7" fillId="0" borderId="15" xfId="0" applyNumberFormat="1" applyFont="1" applyFill="1" applyBorder="1" applyAlignment="1">
      <alignment horizontal="center" vertical="top" textRotation="90" wrapText="1"/>
    </xf>
    <xf numFmtId="0" fontId="0" fillId="34" borderId="15" xfId="0" applyFont="1" applyFill="1" applyBorder="1" applyAlignment="1">
      <alignment vertical="top" wrapText="1"/>
    </xf>
    <xf numFmtId="49" fontId="1" fillId="0" borderId="10" xfId="0" applyNumberFormat="1" applyFont="1" applyFill="1" applyBorder="1" applyAlignment="1">
      <alignment horizontal="left" vertical="top" wrapText="1"/>
    </xf>
    <xf numFmtId="49" fontId="1" fillId="0" borderId="14" xfId="0" applyNumberFormat="1" applyFont="1" applyFill="1" applyBorder="1" applyAlignment="1">
      <alignment horizontal="left" vertical="top" wrapText="1"/>
    </xf>
    <xf numFmtId="49" fontId="3" fillId="0" borderId="10" xfId="0" applyNumberFormat="1" applyFont="1" applyFill="1" applyBorder="1" applyAlignment="1">
      <alignment horizontal="center" vertical="top" wrapText="1"/>
    </xf>
    <xf numFmtId="49" fontId="3" fillId="0" borderId="14" xfId="0" applyNumberFormat="1" applyFont="1" applyFill="1" applyBorder="1" applyAlignment="1">
      <alignment horizontal="center" vertical="top" wrapText="1"/>
    </xf>
    <xf numFmtId="49" fontId="6" fillId="0" borderId="17" xfId="0" applyNumberFormat="1" applyFont="1" applyFill="1" applyBorder="1" applyAlignment="1">
      <alignment horizontal="left" vertical="top" wrapText="1"/>
    </xf>
    <xf numFmtId="49" fontId="6" fillId="0" borderId="18" xfId="0" applyNumberFormat="1" applyFont="1" applyFill="1" applyBorder="1" applyAlignment="1">
      <alignment horizontal="left" vertical="top" wrapText="1"/>
    </xf>
    <xf numFmtId="0" fontId="1" fillId="0" borderId="11" xfId="0" applyFont="1" applyFill="1" applyBorder="1" applyAlignment="1">
      <alignment vertical="top" wrapText="1"/>
    </xf>
    <xf numFmtId="0" fontId="0" fillId="0" borderId="15" xfId="0" applyFont="1" applyFill="1" applyBorder="1" applyAlignment="1">
      <alignment vertical="top" wrapText="1"/>
    </xf>
    <xf numFmtId="49" fontId="6" fillId="0" borderId="11" xfId="0" applyNumberFormat="1"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4" fillId="0" borderId="11" xfId="0" applyNumberFormat="1" applyFont="1" applyFill="1" applyBorder="1" applyAlignment="1">
      <alignment horizontal="center" vertical="top" textRotation="90" wrapText="1"/>
    </xf>
    <xf numFmtId="0" fontId="5" fillId="0" borderId="15" xfId="0" applyFont="1" applyFill="1" applyBorder="1" applyAlignment="1">
      <alignment horizontal="center" vertical="top" textRotation="90" wrapText="1"/>
    </xf>
    <xf numFmtId="0" fontId="6" fillId="34" borderId="11" xfId="0" applyFont="1" applyFill="1" applyBorder="1" applyAlignment="1">
      <alignment vertical="top" wrapText="1"/>
    </xf>
    <xf numFmtId="0" fontId="8" fillId="34" borderId="15" xfId="0" applyFont="1" applyFill="1" applyBorder="1" applyAlignment="1">
      <alignment vertical="top" wrapText="1"/>
    </xf>
    <xf numFmtId="49" fontId="6" fillId="0" borderId="13"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4" fillId="0" borderId="11" xfId="0" applyNumberFormat="1" applyFont="1" applyFill="1" applyBorder="1" applyAlignment="1">
      <alignment horizontal="center" vertical="center" textRotation="90" wrapText="1"/>
    </xf>
    <xf numFmtId="49" fontId="4" fillId="0" borderId="13" xfId="0" applyNumberFormat="1" applyFont="1" applyFill="1" applyBorder="1" applyAlignment="1">
      <alignment horizontal="center" vertical="center" textRotation="90" wrapText="1"/>
    </xf>
    <xf numFmtId="49" fontId="4" fillId="0" borderId="15" xfId="0" applyNumberFormat="1" applyFont="1" applyFill="1" applyBorder="1" applyAlignment="1">
      <alignment horizontal="center" vertical="center" textRotation="90" wrapText="1"/>
    </xf>
    <xf numFmtId="49" fontId="6" fillId="0" borderId="11"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49" fontId="6" fillId="0" borderId="15" xfId="0" applyNumberFormat="1" applyFont="1" applyFill="1" applyBorder="1" applyAlignment="1">
      <alignment horizontal="center" vertical="top"/>
    </xf>
    <xf numFmtId="49" fontId="6" fillId="34" borderId="17" xfId="0" applyNumberFormat="1" applyFont="1" applyFill="1" applyBorder="1" applyAlignment="1">
      <alignment horizontal="left" vertical="top" wrapText="1"/>
    </xf>
    <xf numFmtId="0" fontId="8" fillId="34" borderId="0" xfId="0" applyFont="1" applyFill="1" applyBorder="1" applyAlignment="1">
      <alignment vertical="top" wrapText="1"/>
    </xf>
    <xf numFmtId="0" fontId="8" fillId="34" borderId="18" xfId="0" applyFont="1" applyFill="1" applyBorder="1" applyAlignment="1">
      <alignment vertical="top" wrapText="1"/>
    </xf>
    <xf numFmtId="49" fontId="6" fillId="34" borderId="11" xfId="0" applyNumberFormat="1" applyFont="1" applyFill="1" applyBorder="1" applyAlignment="1">
      <alignment horizontal="center" vertical="top" wrapText="1"/>
    </xf>
    <xf numFmtId="0" fontId="8" fillId="34" borderId="13" xfId="0" applyFont="1" applyFill="1" applyBorder="1" applyAlignment="1">
      <alignment horizontal="center" vertical="top" wrapText="1"/>
    </xf>
    <xf numFmtId="0" fontId="8" fillId="34" borderId="15" xfId="0" applyFont="1" applyFill="1" applyBorder="1" applyAlignment="1">
      <alignment horizontal="center" vertical="top" wrapText="1"/>
    </xf>
    <xf numFmtId="0" fontId="8" fillId="34" borderId="13" xfId="0" applyFont="1" applyFill="1" applyBorder="1" applyAlignment="1">
      <alignment vertical="top" wrapText="1"/>
    </xf>
    <xf numFmtId="49" fontId="6" fillId="0" borderId="17"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8" xfId="0"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1"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5" xfId="0"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8" fillId="0" borderId="20" xfId="0" applyFont="1" applyFill="1" applyBorder="1" applyAlignment="1">
      <alignment horizontal="center" vertical="top" wrapText="1"/>
    </xf>
    <xf numFmtId="164" fontId="6" fillId="0" borderId="11" xfId="0" applyNumberFormat="1" applyFont="1" applyFill="1" applyBorder="1" applyAlignment="1">
      <alignment horizontal="center" vertical="top" wrapText="1"/>
    </xf>
    <xf numFmtId="0" fontId="4" fillId="0" borderId="11" xfId="0" applyFont="1" applyFill="1" applyBorder="1" applyAlignment="1">
      <alignment horizontal="center" vertical="top" textRotation="90"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1" xfId="0" applyFont="1" applyFill="1" applyBorder="1" applyAlignment="1">
      <alignment horizontal="center" vertical="top"/>
    </xf>
    <xf numFmtId="0" fontId="6" fillId="0" borderId="15" xfId="0" applyFont="1" applyFill="1" applyBorder="1" applyAlignment="1">
      <alignment horizontal="center" vertical="top"/>
    </xf>
    <xf numFmtId="0" fontId="6" fillId="0" borderId="11" xfId="0" applyFont="1" applyBorder="1" applyAlignment="1">
      <alignment vertical="top" wrapText="1"/>
    </xf>
    <xf numFmtId="0" fontId="8" fillId="0" borderId="15" xfId="0" applyFont="1" applyBorder="1" applyAlignment="1">
      <alignment vertical="top" wrapText="1"/>
    </xf>
    <xf numFmtId="49" fontId="6" fillId="0" borderId="0"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13" xfId="0" applyFont="1" applyBorder="1" applyAlignment="1">
      <alignment vertical="top" wrapText="1"/>
    </xf>
    <xf numFmtId="0" fontId="6" fillId="34" borderId="17" xfId="0" applyFont="1" applyFill="1" applyBorder="1" applyAlignment="1">
      <alignment horizontal="left" vertical="top" wrapText="1"/>
    </xf>
    <xf numFmtId="0" fontId="6" fillId="34" borderId="18" xfId="0" applyFont="1" applyFill="1" applyBorder="1" applyAlignment="1">
      <alignment horizontal="left" vertical="top" wrapText="1"/>
    </xf>
    <xf numFmtId="0" fontId="6" fillId="34" borderId="11" xfId="0" applyFont="1" applyFill="1" applyBorder="1" applyAlignment="1">
      <alignment horizontal="center" vertical="top"/>
    </xf>
    <xf numFmtId="0" fontId="6" fillId="34" borderId="15" xfId="0" applyFont="1" applyFill="1" applyBorder="1" applyAlignment="1">
      <alignment horizontal="center" vertical="top"/>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1" xfId="0" applyFont="1" applyBorder="1" applyAlignment="1">
      <alignment horizontal="center" vertical="top"/>
    </xf>
    <xf numFmtId="0" fontId="6" fillId="0" borderId="15" xfId="0" applyFont="1" applyBorder="1" applyAlignment="1">
      <alignment horizontal="center" vertical="top"/>
    </xf>
    <xf numFmtId="0" fontId="8" fillId="0" borderId="13" xfId="0" applyFont="1" applyFill="1" applyBorder="1" applyAlignment="1">
      <alignment horizontal="left" vertical="top" wrapText="1"/>
    </xf>
    <xf numFmtId="0" fontId="8" fillId="0" borderId="15" xfId="0" applyFont="1" applyFill="1" applyBorder="1" applyAlignment="1">
      <alignment horizontal="left" vertical="top" wrapText="1"/>
    </xf>
    <xf numFmtId="0" fontId="6" fillId="35" borderId="11" xfId="0" applyNumberFormat="1" applyFont="1" applyFill="1" applyBorder="1" applyAlignment="1">
      <alignment vertical="top" wrapText="1"/>
    </xf>
    <xf numFmtId="0" fontId="8" fillId="35" borderId="13" xfId="0" applyFont="1" applyFill="1" applyBorder="1" applyAlignment="1">
      <alignment vertical="top" wrapText="1"/>
    </xf>
    <xf numFmtId="0" fontId="8" fillId="35" borderId="15" xfId="0" applyFont="1" applyFill="1" applyBorder="1" applyAlignment="1">
      <alignment vertical="top" wrapText="1"/>
    </xf>
    <xf numFmtId="0" fontId="6" fillId="0" borderId="11" xfId="0" applyFont="1" applyFill="1" applyBorder="1" applyAlignment="1">
      <alignment vertical="top" wrapText="1"/>
    </xf>
    <xf numFmtId="0" fontId="8" fillId="0" borderId="15" xfId="0" applyFont="1" applyFill="1" applyBorder="1" applyAlignment="1">
      <alignment vertical="top" wrapText="1"/>
    </xf>
    <xf numFmtId="0" fontId="4" fillId="0" borderId="15" xfId="0" applyFont="1" applyFill="1" applyBorder="1" applyAlignment="1">
      <alignment horizontal="center" vertical="top" textRotation="90" wrapText="1"/>
    </xf>
    <xf numFmtId="0" fontId="6" fillId="0" borderId="0" xfId="0" applyFont="1" applyFill="1" applyBorder="1" applyAlignment="1">
      <alignment horizontal="left" vertical="top" wrapText="1"/>
    </xf>
    <xf numFmtId="0" fontId="6" fillId="0" borderId="11" xfId="0" applyNumberFormat="1" applyFont="1" applyFill="1" applyBorder="1" applyAlignment="1">
      <alignment horizontal="center" vertical="top"/>
    </xf>
    <xf numFmtId="0" fontId="6" fillId="0" borderId="15" xfId="0" applyNumberFormat="1" applyFont="1" applyFill="1" applyBorder="1" applyAlignment="1">
      <alignment horizontal="center" vertical="top"/>
    </xf>
    <xf numFmtId="0" fontId="4" fillId="0" borderId="11" xfId="0" applyFont="1" applyFill="1" applyBorder="1" applyAlignment="1">
      <alignment horizontal="center" vertical="center" textRotation="90" wrapText="1"/>
    </xf>
    <xf numFmtId="0" fontId="8" fillId="0" borderId="15" xfId="0" applyFont="1" applyFill="1" applyBorder="1" applyAlignment="1">
      <alignment horizontal="center" vertical="center" textRotation="90" wrapText="1"/>
    </xf>
    <xf numFmtId="0" fontId="6" fillId="34" borderId="11" xfId="0" applyNumberFormat="1" applyFont="1" applyFill="1" applyBorder="1" applyAlignment="1">
      <alignment horizontal="center" vertical="top"/>
    </xf>
    <xf numFmtId="0" fontId="6" fillId="34" borderId="15" xfId="0" applyNumberFormat="1" applyFont="1" applyFill="1" applyBorder="1" applyAlignment="1">
      <alignment horizontal="center" vertical="top"/>
    </xf>
    <xf numFmtId="0" fontId="8" fillId="0" borderId="18" xfId="0" applyFont="1" applyFill="1" applyBorder="1" applyAlignment="1">
      <alignment horizontal="left" vertical="top" wrapText="1"/>
    </xf>
    <xf numFmtId="0" fontId="6" fillId="0" borderId="11" xfId="0" applyFont="1" applyFill="1" applyBorder="1" applyAlignment="1">
      <alignment vertical="top" wrapText="1"/>
    </xf>
    <xf numFmtId="0" fontId="6" fillId="37" borderId="18" xfId="0" applyFont="1" applyFill="1" applyBorder="1" applyAlignment="1">
      <alignment horizontal="center" vertical="top"/>
    </xf>
    <xf numFmtId="0" fontId="6" fillId="0" borderId="17" xfId="0" applyNumberFormat="1" applyFont="1" applyBorder="1" applyAlignment="1">
      <alignment horizontal="left" vertical="top" wrapText="1"/>
    </xf>
    <xf numFmtId="0" fontId="4" fillId="37" borderId="44" xfId="0" applyFont="1" applyFill="1" applyBorder="1" applyAlignment="1">
      <alignment horizontal="right" vertical="top" wrapText="1"/>
    </xf>
    <xf numFmtId="0" fontId="8" fillId="0" borderId="45" xfId="0" applyFont="1" applyBorder="1" applyAlignment="1">
      <alignment vertical="top" wrapText="1"/>
    </xf>
    <xf numFmtId="0" fontId="8" fillId="0" borderId="46" xfId="0" applyFont="1" applyBorder="1" applyAlignment="1">
      <alignment vertical="top" wrapText="1"/>
    </xf>
    <xf numFmtId="0" fontId="4" fillId="36" borderId="30" xfId="0" applyFont="1" applyFill="1" applyBorder="1" applyAlignment="1">
      <alignment horizontal="right" vertical="top" wrapText="1"/>
    </xf>
    <xf numFmtId="0" fontId="4" fillId="36" borderId="27" xfId="0" applyFont="1" applyFill="1" applyBorder="1" applyAlignment="1">
      <alignment horizontal="right" vertical="top" wrapText="1"/>
    </xf>
    <xf numFmtId="0" fontId="4" fillId="36" borderId="32" xfId="0" applyFont="1" applyFill="1" applyBorder="1" applyAlignment="1">
      <alignment horizontal="right" vertical="top" wrapText="1"/>
    </xf>
    <xf numFmtId="0" fontId="6" fillId="0" borderId="47" xfId="0" applyFont="1" applyBorder="1" applyAlignment="1">
      <alignment horizontal="left" vertical="top" wrapText="1"/>
    </xf>
    <xf numFmtId="0" fontId="8" fillId="0" borderId="48" xfId="0" applyFont="1" applyBorder="1" applyAlignment="1">
      <alignment vertical="top" wrapText="1"/>
    </xf>
    <xf numFmtId="0" fontId="8" fillId="0" borderId="49" xfId="0" applyFont="1" applyBorder="1" applyAlignment="1">
      <alignment vertical="top" wrapText="1"/>
    </xf>
    <xf numFmtId="0" fontId="6" fillId="0" borderId="50" xfId="0" applyFont="1" applyBorder="1" applyAlignment="1">
      <alignment horizontal="left" vertical="top" wrapText="1"/>
    </xf>
    <xf numFmtId="0" fontId="8" fillId="0" borderId="51" xfId="0" applyFont="1" applyBorder="1" applyAlignment="1">
      <alignment vertical="top" wrapText="1"/>
    </xf>
    <xf numFmtId="0" fontId="8" fillId="0" borderId="52" xfId="0" applyFont="1" applyBorder="1" applyAlignment="1">
      <alignment vertical="top" wrapText="1"/>
    </xf>
    <xf numFmtId="49" fontId="4" fillId="37" borderId="27" xfId="0" applyNumberFormat="1" applyFont="1" applyFill="1" applyBorder="1" applyAlignment="1">
      <alignment horizontal="right" vertical="top"/>
    </xf>
    <xf numFmtId="49" fontId="4" fillId="37" borderId="32" xfId="0" applyNumberFormat="1" applyFont="1" applyFill="1" applyBorder="1" applyAlignment="1">
      <alignment horizontal="right" vertical="top"/>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Išvestis" xfId="40"/>
    <cellStyle name="Įspėjimo teksta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Programos Nr. 1 įvykdymas pagal 2007 m. SVP </a:t>
            </a:r>
          </a:p>
        </c:rich>
      </c:tx>
      <c:layout>
        <c:manualLayout>
          <c:xMode val="factor"/>
          <c:yMode val="factor"/>
          <c:x val="0.01075"/>
          <c:y val="0"/>
        </c:manualLayout>
      </c:layout>
      <c:spPr>
        <a:noFill/>
        <a:ln>
          <a:noFill/>
        </a:ln>
      </c:spPr>
    </c:title>
    <c:view3D>
      <c:rotX val="15"/>
      <c:hPercent val="100"/>
      <c:rotY val="0"/>
      <c:depthPercent val="100"/>
      <c:rAngAx val="1"/>
    </c:view3D>
    <c:plotArea>
      <c:layout>
        <c:manualLayout>
          <c:xMode val="edge"/>
          <c:yMode val="edge"/>
          <c:x val="0.32525"/>
          <c:y val="0.4045"/>
          <c:w val="0.341"/>
          <c:h val="0.37075"/>
        </c:manualLayout>
      </c:layout>
      <c:pie3DChart>
        <c:varyColors val="1"/>
        <c:ser>
          <c:idx val="0"/>
          <c:order val="0"/>
          <c:spPr>
            <a:solidFill>
              <a:srgbClr val="FF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APRAŠYMAS!$B$13:$B$14</c:f>
              <c:strCache/>
            </c:strRef>
          </c:cat>
          <c:val>
            <c:numRef>
              <c:f>APRAŠYMAS!$C$13:$C$14</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12700">
      <a:solidFill>
        <a:srgbClr val="FFFFFF"/>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11</xdr:row>
      <xdr:rowOff>19050</xdr:rowOff>
    </xdr:from>
    <xdr:to>
      <xdr:col>9</xdr:col>
      <xdr:colOff>238125</xdr:colOff>
      <xdr:row>20</xdr:row>
      <xdr:rowOff>171450</xdr:rowOff>
    </xdr:to>
    <xdr:graphicFrame>
      <xdr:nvGraphicFramePr>
        <xdr:cNvPr id="1" name="Diagrama 3"/>
        <xdr:cNvGraphicFramePr/>
      </xdr:nvGraphicFramePr>
      <xdr:xfrm>
        <a:off x="276225" y="2352675"/>
        <a:ext cx="5448300" cy="2038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3"/>
  <sheetViews>
    <sheetView tabSelected="1" view="pageBreakPreview" zoomScaleSheetLayoutView="100" zoomScalePageLayoutView="0" workbookViewId="0" topLeftCell="A1">
      <selection activeCell="A1" sqref="A1"/>
    </sheetView>
  </sheetViews>
  <sheetFormatPr defaultColWidth="9.140625" defaultRowHeight="12.75"/>
  <cols>
    <col min="1" max="9" width="9.140625" style="103" customWidth="1"/>
    <col min="10" max="10" width="11.57421875" style="103" customWidth="1"/>
    <col min="11" max="11" width="9.140625" style="103" customWidth="1"/>
    <col min="12" max="12" width="12.7109375" style="103" customWidth="1"/>
    <col min="13" max="16384" width="9.140625" style="103" customWidth="1"/>
  </cols>
  <sheetData>
    <row r="1" spans="1:14" s="97" customFormat="1" ht="32.25" customHeight="1">
      <c r="A1" s="99"/>
      <c r="B1" s="189" t="s">
        <v>103</v>
      </c>
      <c r="C1" s="189"/>
      <c r="D1" s="189"/>
      <c r="E1" s="189"/>
      <c r="F1" s="189"/>
      <c r="G1" s="189"/>
      <c r="H1" s="189"/>
      <c r="I1" s="189"/>
      <c r="J1" s="96"/>
      <c r="K1" s="96"/>
      <c r="L1" s="96"/>
      <c r="M1" s="96"/>
      <c r="N1" s="96"/>
    </row>
    <row r="2" spans="1:14" s="97" customFormat="1" ht="11.25" customHeight="1">
      <c r="A2" s="189" t="s">
        <v>105</v>
      </c>
      <c r="B2" s="190"/>
      <c r="C2" s="190"/>
      <c r="D2" s="190"/>
      <c r="E2" s="190"/>
      <c r="F2" s="190"/>
      <c r="G2" s="190"/>
      <c r="H2" s="190"/>
      <c r="I2" s="190"/>
      <c r="J2" s="190"/>
      <c r="K2" s="96"/>
      <c r="L2" s="96"/>
      <c r="M2" s="96"/>
      <c r="N2" s="96"/>
    </row>
    <row r="3" spans="1:14" s="97" customFormat="1" ht="11.25" customHeight="1">
      <c r="A3" s="190"/>
      <c r="B3" s="190"/>
      <c r="C3" s="190"/>
      <c r="D3" s="190"/>
      <c r="E3" s="190"/>
      <c r="F3" s="190"/>
      <c r="G3" s="190"/>
      <c r="H3" s="190"/>
      <c r="I3" s="190"/>
      <c r="J3" s="190"/>
      <c r="K3" s="99"/>
      <c r="L3" s="99"/>
      <c r="M3" s="99"/>
      <c r="N3" s="99"/>
    </row>
    <row r="4" spans="1:14" s="97" customFormat="1" ht="12.75" customHeight="1">
      <c r="A4" s="101"/>
      <c r="B4" s="101"/>
      <c r="C4" s="101"/>
      <c r="D4" s="101"/>
      <c r="E4" s="101"/>
      <c r="F4" s="101"/>
      <c r="G4" s="101"/>
      <c r="H4" s="101"/>
      <c r="I4" s="101"/>
      <c r="J4" s="101"/>
      <c r="K4" s="99"/>
      <c r="L4" s="99"/>
      <c r="M4" s="99"/>
      <c r="N4" s="99"/>
    </row>
    <row r="5" spans="1:13" s="97" customFormat="1" ht="15.75">
      <c r="A5" s="95" t="s">
        <v>86</v>
      </c>
      <c r="B5" s="94"/>
      <c r="C5" s="94"/>
      <c r="D5" s="94"/>
      <c r="E5" s="94"/>
      <c r="F5" s="94"/>
      <c r="G5" s="96"/>
      <c r="H5" s="94"/>
      <c r="I5" s="94"/>
      <c r="J5" s="94"/>
      <c r="K5" s="94"/>
      <c r="L5" s="94"/>
      <c r="M5" s="94"/>
    </row>
    <row r="6" spans="1:13" s="97" customFormat="1" ht="12.75" customHeight="1">
      <c r="A6" s="94"/>
      <c r="B6" s="94"/>
      <c r="C6" s="94"/>
      <c r="D6" s="94"/>
      <c r="E6" s="94"/>
      <c r="F6" s="94"/>
      <c r="G6" s="96"/>
      <c r="H6" s="94"/>
      <c r="I6" s="94"/>
      <c r="J6" s="94"/>
      <c r="K6" s="94"/>
      <c r="L6" s="94"/>
      <c r="M6" s="94"/>
    </row>
    <row r="7" spans="1:13" s="97" customFormat="1" ht="15" customHeight="1">
      <c r="A7" s="187" t="s">
        <v>132</v>
      </c>
      <c r="B7" s="188"/>
      <c r="C7" s="188"/>
      <c r="D7" s="188"/>
      <c r="E7" s="188"/>
      <c r="F7" s="188"/>
      <c r="G7" s="188"/>
      <c r="H7" s="188"/>
      <c r="I7" s="188"/>
      <c r="J7" s="188"/>
      <c r="K7" s="94"/>
      <c r="L7" s="94"/>
      <c r="M7" s="94"/>
    </row>
    <row r="8" spans="1:13" s="97" customFormat="1" ht="21" customHeight="1">
      <c r="A8" s="188"/>
      <c r="B8" s="188"/>
      <c r="C8" s="188"/>
      <c r="D8" s="188"/>
      <c r="E8" s="188"/>
      <c r="F8" s="188"/>
      <c r="G8" s="188"/>
      <c r="H8" s="188"/>
      <c r="I8" s="188"/>
      <c r="J8" s="188"/>
      <c r="K8" s="94"/>
      <c r="L8" s="94"/>
      <c r="M8" s="94"/>
    </row>
    <row r="9" spans="1:14" s="97" customFormat="1" ht="18.75" customHeight="1">
      <c r="A9" s="187" t="s">
        <v>107</v>
      </c>
      <c r="B9" s="188"/>
      <c r="C9" s="188"/>
      <c r="D9" s="188"/>
      <c r="E9" s="188"/>
      <c r="F9" s="188"/>
      <c r="G9" s="188"/>
      <c r="H9" s="188"/>
      <c r="I9" s="188"/>
      <c r="J9" s="188"/>
      <c r="K9" s="104"/>
      <c r="L9" s="94"/>
      <c r="M9" s="94"/>
      <c r="N9" s="104"/>
    </row>
    <row r="10" spans="1:13" s="97" customFormat="1" ht="16.5" customHeight="1">
      <c r="A10" s="188"/>
      <c r="B10" s="188"/>
      <c r="C10" s="188"/>
      <c r="D10" s="188"/>
      <c r="E10" s="188"/>
      <c r="F10" s="188"/>
      <c r="G10" s="188"/>
      <c r="H10" s="188"/>
      <c r="I10" s="188"/>
      <c r="J10" s="188"/>
      <c r="K10" s="105"/>
      <c r="L10" s="105"/>
      <c r="M10" s="94"/>
    </row>
    <row r="11" spans="1:13" s="97" customFormat="1" ht="16.5" customHeight="1">
      <c r="A11" s="102"/>
      <c r="B11" s="102"/>
      <c r="C11" s="102"/>
      <c r="D11" s="102"/>
      <c r="E11" s="102"/>
      <c r="F11" s="102"/>
      <c r="G11" s="102"/>
      <c r="H11" s="102"/>
      <c r="I11" s="102"/>
      <c r="J11" s="102"/>
      <c r="K11" s="105"/>
      <c r="L11" s="105"/>
      <c r="M11" s="94"/>
    </row>
    <row r="12" spans="1:13" s="97" customFormat="1" ht="16.5" customHeight="1">
      <c r="A12" s="102"/>
      <c r="B12" s="102"/>
      <c r="C12" s="102"/>
      <c r="D12" s="102"/>
      <c r="E12" s="102"/>
      <c r="F12" s="102"/>
      <c r="G12" s="102"/>
      <c r="H12" s="102"/>
      <c r="I12" s="102"/>
      <c r="J12" s="102"/>
      <c r="K12" s="94"/>
      <c r="L12" s="94"/>
      <c r="M12" s="94"/>
    </row>
    <row r="13" spans="1:13" s="97" customFormat="1" ht="16.5" customHeight="1">
      <c r="A13" s="102"/>
      <c r="B13" s="94" t="s">
        <v>124</v>
      </c>
      <c r="C13" s="94">
        <v>16</v>
      </c>
      <c r="D13" s="102"/>
      <c r="E13" s="102"/>
      <c r="F13" s="102"/>
      <c r="G13" s="102"/>
      <c r="H13" s="102"/>
      <c r="I13" s="102"/>
      <c r="J13" s="102"/>
      <c r="K13" s="94"/>
      <c r="L13" s="94"/>
      <c r="M13" s="94"/>
    </row>
    <row r="14" spans="1:13" s="97" customFormat="1" ht="16.5" customHeight="1">
      <c r="A14" s="102"/>
      <c r="B14" s="94" t="s">
        <v>125</v>
      </c>
      <c r="C14" s="94">
        <v>9</v>
      </c>
      <c r="D14" s="102"/>
      <c r="E14" s="102"/>
      <c r="F14" s="102"/>
      <c r="G14" s="102"/>
      <c r="H14" s="102"/>
      <c r="I14" s="102"/>
      <c r="J14" s="102"/>
      <c r="K14" s="94"/>
      <c r="L14" s="94"/>
      <c r="M14" s="94"/>
    </row>
    <row r="15" spans="1:13" s="97" customFormat="1" ht="16.5" customHeight="1">
      <c r="A15" s="102"/>
      <c r="B15" s="102"/>
      <c r="C15" s="102"/>
      <c r="D15" s="102"/>
      <c r="E15" s="102"/>
      <c r="F15" s="102"/>
      <c r="G15" s="102"/>
      <c r="H15" s="102"/>
      <c r="I15" s="102"/>
      <c r="J15" s="102"/>
      <c r="K15" s="94"/>
      <c r="L15" s="94"/>
      <c r="M15" s="94"/>
    </row>
    <row r="16" spans="1:13" s="97" customFormat="1" ht="16.5" customHeight="1">
      <c r="A16" s="102"/>
      <c r="B16" s="102"/>
      <c r="C16" s="102"/>
      <c r="D16" s="102"/>
      <c r="E16" s="102"/>
      <c r="F16" s="102"/>
      <c r="G16" s="102"/>
      <c r="H16" s="102"/>
      <c r="I16" s="102"/>
      <c r="J16" s="102"/>
      <c r="K16" s="94"/>
      <c r="L16" s="94"/>
      <c r="M16" s="94"/>
    </row>
    <row r="17" spans="1:13" s="97" customFormat="1" ht="16.5" customHeight="1">
      <c r="A17" s="102"/>
      <c r="B17" s="102"/>
      <c r="C17" s="102"/>
      <c r="D17" s="102"/>
      <c r="E17" s="102"/>
      <c r="F17" s="102"/>
      <c r="G17" s="102"/>
      <c r="H17" s="102"/>
      <c r="I17" s="102"/>
      <c r="J17" s="102"/>
      <c r="K17" s="94"/>
      <c r="L17" s="94"/>
      <c r="M17" s="94"/>
    </row>
    <row r="18" spans="1:13" s="97" customFormat="1" ht="16.5" customHeight="1">
      <c r="A18" s="102"/>
      <c r="B18" s="102"/>
      <c r="C18" s="102"/>
      <c r="D18" s="102"/>
      <c r="E18" s="102"/>
      <c r="F18" s="102"/>
      <c r="G18" s="102"/>
      <c r="H18" s="102"/>
      <c r="I18" s="102"/>
      <c r="J18" s="102"/>
      <c r="K18" s="94"/>
      <c r="L18" s="94"/>
      <c r="M18" s="94"/>
    </row>
    <row r="19" spans="1:13" s="97" customFormat="1" ht="16.5" customHeight="1">
      <c r="A19" s="102"/>
      <c r="B19" s="102"/>
      <c r="C19" s="102"/>
      <c r="D19" s="102"/>
      <c r="E19" s="102"/>
      <c r="F19" s="102"/>
      <c r="G19" s="102"/>
      <c r="H19" s="102"/>
      <c r="I19" s="102"/>
      <c r="J19" s="102"/>
      <c r="K19" s="94"/>
      <c r="L19" s="94"/>
      <c r="M19" s="94"/>
    </row>
    <row r="20" spans="1:13" s="97" customFormat="1" ht="16.5" customHeight="1">
      <c r="A20" s="102"/>
      <c r="B20" s="102"/>
      <c r="C20" s="102"/>
      <c r="D20" s="102"/>
      <c r="E20" s="102"/>
      <c r="F20" s="102"/>
      <c r="G20" s="102"/>
      <c r="H20" s="102"/>
      <c r="I20" s="102"/>
      <c r="J20" s="102"/>
      <c r="K20" s="94"/>
      <c r="L20" s="94"/>
      <c r="M20" s="94"/>
    </row>
    <row r="21" spans="1:13" s="97" customFormat="1" ht="16.5" customHeight="1">
      <c r="A21" s="102"/>
      <c r="B21" s="102"/>
      <c r="C21" s="102"/>
      <c r="D21" s="102"/>
      <c r="E21" s="102"/>
      <c r="F21" s="102"/>
      <c r="G21" s="102"/>
      <c r="H21" s="102"/>
      <c r="I21" s="102"/>
      <c r="J21" s="102"/>
      <c r="K21" s="94"/>
      <c r="L21" s="94"/>
      <c r="M21" s="94"/>
    </row>
    <row r="22" spans="1:13" s="97" customFormat="1" ht="15.75">
      <c r="A22" s="95" t="s">
        <v>87</v>
      </c>
      <c r="B22" s="94"/>
      <c r="C22" s="94"/>
      <c r="D22" s="94"/>
      <c r="E22" s="94"/>
      <c r="F22" s="94"/>
      <c r="G22" s="96"/>
      <c r="H22" s="94"/>
      <c r="I22" s="94"/>
      <c r="J22" s="94"/>
      <c r="K22" s="94"/>
      <c r="L22" s="94"/>
      <c r="M22" s="94"/>
    </row>
    <row r="23" spans="1:13" s="97" customFormat="1" ht="15.75">
      <c r="A23" s="95" t="s">
        <v>88</v>
      </c>
      <c r="B23" s="95"/>
      <c r="C23" s="95"/>
      <c r="D23" s="95"/>
      <c r="E23" s="95"/>
      <c r="F23" s="95"/>
      <c r="G23" s="98"/>
      <c r="H23" s="94"/>
      <c r="I23" s="94"/>
      <c r="J23" s="94"/>
      <c r="K23" s="94"/>
      <c r="L23" s="94"/>
      <c r="M23" s="94"/>
    </row>
    <row r="24" spans="1:13" s="97" customFormat="1" ht="15.75">
      <c r="A24" s="94" t="s">
        <v>89</v>
      </c>
      <c r="B24" s="94"/>
      <c r="C24" s="94"/>
      <c r="D24" s="94"/>
      <c r="E24" s="94"/>
      <c r="F24" s="94"/>
      <c r="G24" s="96"/>
      <c r="H24" s="94"/>
      <c r="I24" s="94"/>
      <c r="J24" s="94"/>
      <c r="K24" s="94"/>
      <c r="L24" s="94"/>
      <c r="M24" s="94"/>
    </row>
    <row r="25" spans="1:13" s="97" customFormat="1" ht="15.75">
      <c r="A25" s="94" t="s">
        <v>106</v>
      </c>
      <c r="B25" s="94"/>
      <c r="C25" s="94"/>
      <c r="D25" s="94"/>
      <c r="E25" s="94"/>
      <c r="F25" s="94"/>
      <c r="G25" s="96"/>
      <c r="H25" s="94"/>
      <c r="I25" s="94"/>
      <c r="J25" s="94"/>
      <c r="K25" s="94"/>
      <c r="L25" s="94"/>
      <c r="M25" s="94"/>
    </row>
    <row r="26" spans="1:13" s="97" customFormat="1" ht="15.75">
      <c r="A26" s="94" t="s">
        <v>90</v>
      </c>
      <c r="B26" s="94"/>
      <c r="C26" s="94"/>
      <c r="D26" s="94"/>
      <c r="E26" s="94"/>
      <c r="F26" s="94"/>
      <c r="G26" s="96"/>
      <c r="H26" s="94"/>
      <c r="I26" s="94"/>
      <c r="J26" s="94"/>
      <c r="K26" s="94"/>
      <c r="L26" s="94"/>
      <c r="M26" s="94"/>
    </row>
    <row r="27" spans="1:13" s="97" customFormat="1" ht="15.75">
      <c r="A27" s="94" t="s">
        <v>91</v>
      </c>
      <c r="B27" s="94"/>
      <c r="C27" s="94"/>
      <c r="D27" s="94"/>
      <c r="E27" s="94"/>
      <c r="F27" s="94"/>
      <c r="G27" s="96"/>
      <c r="H27" s="94"/>
      <c r="I27" s="94"/>
      <c r="J27" s="94"/>
      <c r="K27" s="94"/>
      <c r="L27" s="94"/>
      <c r="M27" s="94"/>
    </row>
    <row r="28" spans="1:13" s="97" customFormat="1" ht="15.75">
      <c r="A28" s="94" t="s">
        <v>92</v>
      </c>
      <c r="B28" s="94"/>
      <c r="C28" s="94"/>
      <c r="D28" s="94"/>
      <c r="E28" s="94"/>
      <c r="F28" s="94"/>
      <c r="G28" s="96"/>
      <c r="H28" s="94"/>
      <c r="I28" s="94"/>
      <c r="J28" s="94"/>
      <c r="K28" s="94"/>
      <c r="L28" s="94"/>
      <c r="M28" s="94"/>
    </row>
    <row r="29" spans="1:13" s="97" customFormat="1" ht="15.75">
      <c r="A29" s="94"/>
      <c r="B29" s="94"/>
      <c r="C29" s="94"/>
      <c r="D29" s="94"/>
      <c r="E29" s="94"/>
      <c r="F29" s="94"/>
      <c r="G29" s="96"/>
      <c r="H29" s="94"/>
      <c r="I29" s="94"/>
      <c r="J29" s="94"/>
      <c r="K29" s="94"/>
      <c r="L29" s="94"/>
      <c r="M29" s="94"/>
    </row>
    <row r="30" spans="1:13" s="97" customFormat="1" ht="15.75">
      <c r="A30" s="95" t="s">
        <v>93</v>
      </c>
      <c r="B30" s="94"/>
      <c r="C30" s="94"/>
      <c r="D30" s="94"/>
      <c r="E30" s="94"/>
      <c r="F30" s="94"/>
      <c r="G30" s="96"/>
      <c r="H30" s="94"/>
      <c r="I30" s="94"/>
      <c r="J30" s="94"/>
      <c r="K30" s="94"/>
      <c r="L30" s="94"/>
      <c r="M30" s="94"/>
    </row>
    <row r="31" spans="1:13" s="97" customFormat="1" ht="15.75">
      <c r="A31" s="94" t="s">
        <v>94</v>
      </c>
      <c r="B31" s="94"/>
      <c r="C31" s="94"/>
      <c r="D31" s="94"/>
      <c r="E31" s="94"/>
      <c r="F31" s="94"/>
      <c r="G31" s="96"/>
      <c r="H31" s="94"/>
      <c r="I31" s="94"/>
      <c r="J31" s="94"/>
      <c r="K31" s="94"/>
      <c r="L31" s="94"/>
      <c r="M31" s="94"/>
    </row>
    <row r="32" spans="1:13" s="97" customFormat="1" ht="15.75">
      <c r="A32" s="94" t="s">
        <v>95</v>
      </c>
      <c r="B32" s="94"/>
      <c r="C32" s="94"/>
      <c r="D32" s="94"/>
      <c r="E32" s="94"/>
      <c r="F32" s="94"/>
      <c r="G32" s="96"/>
      <c r="H32" s="94"/>
      <c r="I32" s="94"/>
      <c r="J32" s="94"/>
      <c r="K32" s="94"/>
      <c r="L32" s="94"/>
      <c r="M32" s="94"/>
    </row>
    <row r="33" spans="1:13" s="97" customFormat="1" ht="15.75">
      <c r="A33" s="94"/>
      <c r="B33" s="94"/>
      <c r="C33" s="94"/>
      <c r="D33" s="94"/>
      <c r="E33" s="94"/>
      <c r="F33" s="94"/>
      <c r="G33" s="96"/>
      <c r="H33" s="94"/>
      <c r="I33" s="94"/>
      <c r="J33" s="94"/>
      <c r="K33" s="94"/>
      <c r="L33" s="94"/>
      <c r="M33" s="94"/>
    </row>
    <row r="34" spans="1:13" s="97" customFormat="1" ht="15.75">
      <c r="A34" s="187" t="s">
        <v>96</v>
      </c>
      <c r="B34" s="188"/>
      <c r="C34" s="188"/>
      <c r="D34" s="188"/>
      <c r="E34" s="188"/>
      <c r="F34" s="188"/>
      <c r="G34" s="188"/>
      <c r="H34" s="188"/>
      <c r="I34" s="188"/>
      <c r="J34" s="188"/>
      <c r="K34" s="94"/>
      <c r="L34" s="94"/>
      <c r="M34" s="94"/>
    </row>
    <row r="35" spans="1:13" s="97" customFormat="1" ht="15.75">
      <c r="A35" s="188"/>
      <c r="B35" s="188"/>
      <c r="C35" s="188"/>
      <c r="D35" s="188"/>
      <c r="E35" s="188"/>
      <c r="F35" s="188"/>
      <c r="G35" s="188"/>
      <c r="H35" s="188"/>
      <c r="I35" s="188"/>
      <c r="J35" s="188"/>
      <c r="K35" s="94"/>
      <c r="L35" s="94"/>
      <c r="M35" s="94"/>
    </row>
    <row r="36" spans="1:13" s="97" customFormat="1" ht="15.75">
      <c r="A36" s="94" t="s">
        <v>97</v>
      </c>
      <c r="B36" s="94"/>
      <c r="C36" s="94"/>
      <c r="D36" s="94"/>
      <c r="E36" s="94"/>
      <c r="F36" s="94"/>
      <c r="G36" s="96"/>
      <c r="H36" s="94"/>
      <c r="I36" s="94"/>
      <c r="J36" s="94"/>
      <c r="K36" s="94"/>
      <c r="L36" s="94"/>
      <c r="M36" s="94"/>
    </row>
    <row r="37" spans="1:13" s="97" customFormat="1" ht="15.75">
      <c r="A37" s="95"/>
      <c r="B37" s="94"/>
      <c r="C37" s="94"/>
      <c r="D37" s="94"/>
      <c r="E37" s="94"/>
      <c r="F37" s="94"/>
      <c r="G37" s="96"/>
      <c r="H37" s="94"/>
      <c r="I37" s="94"/>
      <c r="J37" s="94"/>
      <c r="K37" s="94"/>
      <c r="L37" s="94"/>
      <c r="M37" s="94"/>
    </row>
    <row r="38" spans="1:13" s="97" customFormat="1" ht="15.75">
      <c r="A38" s="95" t="s">
        <v>98</v>
      </c>
      <c r="B38" s="94"/>
      <c r="C38" s="94"/>
      <c r="D38" s="94"/>
      <c r="E38" s="94"/>
      <c r="F38" s="94"/>
      <c r="G38" s="96"/>
      <c r="H38" s="94"/>
      <c r="I38" s="94"/>
      <c r="J38" s="94"/>
      <c r="K38" s="94"/>
      <c r="L38" s="94"/>
      <c r="M38" s="94"/>
    </row>
    <row r="39" spans="1:13" s="97" customFormat="1" ht="15.75">
      <c r="A39" s="94" t="s">
        <v>99</v>
      </c>
      <c r="B39" s="94"/>
      <c r="C39" s="94"/>
      <c r="D39" s="94"/>
      <c r="E39" s="94"/>
      <c r="F39" s="94"/>
      <c r="G39" s="96"/>
      <c r="H39" s="94"/>
      <c r="I39" s="94"/>
      <c r="J39" s="94"/>
      <c r="K39" s="94"/>
      <c r="L39" s="94"/>
      <c r="M39" s="94"/>
    </row>
    <row r="40" spans="1:13" s="97" customFormat="1" ht="15.75">
      <c r="A40" s="94" t="s">
        <v>100</v>
      </c>
      <c r="B40" s="94"/>
      <c r="C40" s="94"/>
      <c r="D40" s="94"/>
      <c r="E40" s="94"/>
      <c r="F40" s="94"/>
      <c r="G40" s="96"/>
      <c r="H40" s="94"/>
      <c r="I40" s="94"/>
      <c r="J40" s="94"/>
      <c r="K40" s="94"/>
      <c r="L40" s="94"/>
      <c r="M40" s="94"/>
    </row>
    <row r="41" spans="1:13" s="97" customFormat="1" ht="15.75">
      <c r="A41" s="94" t="s">
        <v>101</v>
      </c>
      <c r="B41" s="94"/>
      <c r="C41" s="94"/>
      <c r="D41" s="94"/>
      <c r="E41" s="94"/>
      <c r="F41" s="94"/>
      <c r="G41" s="96"/>
      <c r="H41" s="94"/>
      <c r="I41" s="94"/>
      <c r="J41" s="94"/>
      <c r="K41" s="94"/>
      <c r="L41" s="94"/>
      <c r="M41" s="94"/>
    </row>
    <row r="42" spans="1:13" s="97" customFormat="1" ht="15.75">
      <c r="A42" s="95"/>
      <c r="B42" s="94"/>
      <c r="C42" s="94"/>
      <c r="D42" s="94"/>
      <c r="E42" s="94"/>
      <c r="F42" s="94"/>
      <c r="G42" s="96"/>
      <c r="H42" s="94"/>
      <c r="I42" s="94"/>
      <c r="J42" s="94"/>
      <c r="K42" s="94"/>
      <c r="L42" s="94"/>
      <c r="M42" s="94"/>
    </row>
    <row r="43" spans="1:13" s="97" customFormat="1" ht="15.75">
      <c r="A43" s="95"/>
      <c r="B43" s="94"/>
      <c r="C43" s="94"/>
      <c r="D43" s="94"/>
      <c r="E43" s="94"/>
      <c r="F43" s="94"/>
      <c r="G43" s="96"/>
      <c r="H43" s="94"/>
      <c r="I43" s="94"/>
      <c r="J43" s="94"/>
      <c r="K43" s="94"/>
      <c r="L43" s="94"/>
      <c r="M43" s="94"/>
    </row>
  </sheetData>
  <sheetProtection/>
  <mergeCells count="5">
    <mergeCell ref="A34:J35"/>
    <mergeCell ref="A7:J8"/>
    <mergeCell ref="A9:J10"/>
    <mergeCell ref="B1:I1"/>
    <mergeCell ref="A2:J3"/>
  </mergeCells>
  <printOptions/>
  <pageMargins left="0.7874015748031497" right="0.1968503937007874" top="0.5905511811023623" bottom="0.5905511811023623"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86"/>
  <sheetViews>
    <sheetView view="pageBreakPreview" zoomScaleSheetLayoutView="100" zoomScalePageLayoutView="0" workbookViewId="0" topLeftCell="A1">
      <selection activeCell="A1" sqref="A1:N1"/>
    </sheetView>
  </sheetViews>
  <sheetFormatPr defaultColWidth="9.140625" defaultRowHeight="12.75"/>
  <cols>
    <col min="1" max="1" width="3.28125" style="2" customWidth="1"/>
    <col min="2" max="3" width="3.00390625" style="2" customWidth="1"/>
    <col min="4" max="4" width="31.28125" style="2" customWidth="1"/>
    <col min="5" max="5" width="4.28125" style="2" customWidth="1"/>
    <col min="6" max="6" width="4.421875" style="2" customWidth="1"/>
    <col min="7" max="7" width="7.00390625" style="3" customWidth="1"/>
    <col min="8" max="8" width="7.28125" style="2" customWidth="1"/>
    <col min="9" max="10" width="7.421875" style="2" customWidth="1"/>
    <col min="11" max="11" width="24.140625" style="2" customWidth="1"/>
    <col min="12" max="13" width="6.57421875" style="2" customWidth="1"/>
    <col min="14" max="14" width="45.28125" style="1" customWidth="1"/>
    <col min="15" max="16384" width="9.140625" style="1" customWidth="1"/>
  </cols>
  <sheetData>
    <row r="1" spans="1:14" ht="32.25" customHeight="1">
      <c r="A1" s="189" t="s">
        <v>103</v>
      </c>
      <c r="B1" s="189"/>
      <c r="C1" s="189"/>
      <c r="D1" s="189"/>
      <c r="E1" s="189"/>
      <c r="F1" s="189"/>
      <c r="G1" s="189"/>
      <c r="H1" s="189"/>
      <c r="I1" s="189"/>
      <c r="J1" s="189"/>
      <c r="K1" s="189"/>
      <c r="L1" s="189"/>
      <c r="M1" s="189"/>
      <c r="N1" s="189"/>
    </row>
    <row r="2" spans="1:14" ht="14.25" customHeight="1">
      <c r="A2" s="189" t="s">
        <v>104</v>
      </c>
      <c r="B2" s="189"/>
      <c r="C2" s="189"/>
      <c r="D2" s="189"/>
      <c r="E2" s="189"/>
      <c r="F2" s="189"/>
      <c r="G2" s="189"/>
      <c r="H2" s="189"/>
      <c r="I2" s="189"/>
      <c r="J2" s="189"/>
      <c r="K2" s="189"/>
      <c r="L2" s="189"/>
      <c r="M2" s="189"/>
      <c r="N2" s="189"/>
    </row>
    <row r="3" ht="12" customHeight="1" thickBot="1">
      <c r="N3" s="100" t="s">
        <v>102</v>
      </c>
    </row>
    <row r="4" spans="1:14" ht="24.75" customHeight="1" thickBot="1">
      <c r="A4" s="220" t="s">
        <v>126</v>
      </c>
      <c r="B4" s="221"/>
      <c r="C4" s="221"/>
      <c r="D4" s="226" t="s">
        <v>0</v>
      </c>
      <c r="E4" s="209" t="s">
        <v>1</v>
      </c>
      <c r="F4" s="229" t="s">
        <v>2</v>
      </c>
      <c r="G4" s="191" t="s">
        <v>3</v>
      </c>
      <c r="H4" s="193" t="s">
        <v>4</v>
      </c>
      <c r="I4" s="194"/>
      <c r="J4" s="195"/>
      <c r="K4" s="196" t="s">
        <v>5</v>
      </c>
      <c r="L4" s="196"/>
      <c r="M4" s="195"/>
      <c r="N4" s="197" t="s">
        <v>6</v>
      </c>
    </row>
    <row r="5" spans="1:14" ht="29.25" customHeight="1">
      <c r="A5" s="222"/>
      <c r="B5" s="223"/>
      <c r="C5" s="223"/>
      <c r="D5" s="227"/>
      <c r="E5" s="203"/>
      <c r="F5" s="230"/>
      <c r="G5" s="232"/>
      <c r="H5" s="207" t="s">
        <v>7</v>
      </c>
      <c r="I5" s="191" t="s">
        <v>8</v>
      </c>
      <c r="J5" s="201" t="s">
        <v>9</v>
      </c>
      <c r="K5" s="205" t="s">
        <v>10</v>
      </c>
      <c r="L5" s="191" t="s">
        <v>11</v>
      </c>
      <c r="M5" s="203" t="s">
        <v>12</v>
      </c>
      <c r="N5" s="198"/>
    </row>
    <row r="6" spans="1:14" ht="60.75" customHeight="1" thickBot="1">
      <c r="A6" s="224"/>
      <c r="B6" s="225"/>
      <c r="C6" s="225"/>
      <c r="D6" s="228"/>
      <c r="E6" s="210"/>
      <c r="F6" s="231"/>
      <c r="G6" s="200"/>
      <c r="H6" s="208"/>
      <c r="I6" s="200"/>
      <c r="J6" s="202"/>
      <c r="K6" s="206"/>
      <c r="L6" s="192"/>
      <c r="M6" s="204"/>
      <c r="N6" s="199"/>
    </row>
    <row r="7" spans="1:14" ht="18" customHeight="1">
      <c r="A7" s="211" t="s">
        <v>13</v>
      </c>
      <c r="B7" s="214" t="s">
        <v>13</v>
      </c>
      <c r="C7" s="214" t="s">
        <v>13</v>
      </c>
      <c r="D7" s="217" t="s">
        <v>14</v>
      </c>
      <c r="E7" s="251"/>
      <c r="F7" s="254" t="s">
        <v>15</v>
      </c>
      <c r="G7" s="4" t="s">
        <v>16</v>
      </c>
      <c r="H7" s="5">
        <v>117.7</v>
      </c>
      <c r="I7" s="5">
        <v>112.8</v>
      </c>
      <c r="J7" s="5">
        <v>112.8</v>
      </c>
      <c r="K7" s="257" t="s">
        <v>108</v>
      </c>
      <c r="L7" s="6">
        <v>1</v>
      </c>
      <c r="M7" s="6">
        <v>1</v>
      </c>
      <c r="N7" s="233" t="s">
        <v>135</v>
      </c>
    </row>
    <row r="8" spans="1:15" ht="17.25" customHeight="1">
      <c r="A8" s="212"/>
      <c r="B8" s="215"/>
      <c r="C8" s="215"/>
      <c r="D8" s="218"/>
      <c r="E8" s="252"/>
      <c r="F8" s="255"/>
      <c r="G8" s="8"/>
      <c r="H8" s="9"/>
      <c r="I8" s="9"/>
      <c r="J8" s="9"/>
      <c r="K8" s="258"/>
      <c r="L8" s="10"/>
      <c r="M8" s="10"/>
      <c r="N8" s="234"/>
      <c r="O8" s="11"/>
    </row>
    <row r="9" spans="1:15" ht="20.25" customHeight="1" thickBot="1">
      <c r="A9" s="213"/>
      <c r="B9" s="216"/>
      <c r="C9" s="216"/>
      <c r="D9" s="219"/>
      <c r="E9" s="253"/>
      <c r="F9" s="256"/>
      <c r="G9" s="12" t="s">
        <v>17</v>
      </c>
      <c r="H9" s="13">
        <f>H7</f>
        <v>117.7</v>
      </c>
      <c r="I9" s="13">
        <f>I7</f>
        <v>112.8</v>
      </c>
      <c r="J9" s="13">
        <f>J7</f>
        <v>112.8</v>
      </c>
      <c r="K9" s="259"/>
      <c r="L9" s="14"/>
      <c r="M9" s="14"/>
      <c r="N9" s="235"/>
      <c r="O9" s="11"/>
    </row>
    <row r="10" spans="1:14" ht="21.75" customHeight="1">
      <c r="A10" s="15" t="s">
        <v>13</v>
      </c>
      <c r="B10" s="16" t="s">
        <v>13</v>
      </c>
      <c r="C10" s="236" t="s">
        <v>18</v>
      </c>
      <c r="D10" s="217" t="s">
        <v>19</v>
      </c>
      <c r="E10" s="239" t="s">
        <v>20</v>
      </c>
      <c r="F10" s="242" t="s">
        <v>15</v>
      </c>
      <c r="G10" s="18" t="s">
        <v>16</v>
      </c>
      <c r="H10" s="5">
        <v>48</v>
      </c>
      <c r="I10" s="5">
        <v>48</v>
      </c>
      <c r="J10" s="5">
        <v>48</v>
      </c>
      <c r="K10" s="245" t="s">
        <v>21</v>
      </c>
      <c r="L10" s="19">
        <v>1</v>
      </c>
      <c r="M10" s="19">
        <v>1</v>
      </c>
      <c r="N10" s="248" t="s">
        <v>122</v>
      </c>
    </row>
    <row r="11" spans="1:14" ht="19.5" customHeight="1">
      <c r="A11" s="15"/>
      <c r="B11" s="16"/>
      <c r="C11" s="237"/>
      <c r="D11" s="218"/>
      <c r="E11" s="240"/>
      <c r="F11" s="243"/>
      <c r="G11" s="20"/>
      <c r="H11" s="21"/>
      <c r="I11" s="21"/>
      <c r="J11" s="21"/>
      <c r="K11" s="246"/>
      <c r="L11" s="19"/>
      <c r="M11" s="19"/>
      <c r="N11" s="249"/>
    </row>
    <row r="12" spans="1:14" ht="26.25" customHeight="1" thickBot="1">
      <c r="A12" s="15"/>
      <c r="B12" s="16"/>
      <c r="C12" s="238"/>
      <c r="D12" s="219"/>
      <c r="E12" s="241"/>
      <c r="F12" s="244"/>
      <c r="G12" s="12" t="s">
        <v>17</v>
      </c>
      <c r="H12" s="13">
        <f>H10</f>
        <v>48</v>
      </c>
      <c r="I12" s="13">
        <f>I10</f>
        <v>48</v>
      </c>
      <c r="J12" s="13">
        <f>J10</f>
        <v>48</v>
      </c>
      <c r="K12" s="247"/>
      <c r="L12" s="19"/>
      <c r="M12" s="19"/>
      <c r="N12" s="250"/>
    </row>
    <row r="13" spans="1:14" ht="17.25" customHeight="1">
      <c r="A13" s="211" t="s">
        <v>13</v>
      </c>
      <c r="B13" s="214" t="s">
        <v>13</v>
      </c>
      <c r="C13" s="214" t="s">
        <v>22</v>
      </c>
      <c r="D13" s="217" t="s">
        <v>23</v>
      </c>
      <c r="E13" s="251"/>
      <c r="F13" s="254" t="s">
        <v>15</v>
      </c>
      <c r="G13" s="4" t="s">
        <v>16</v>
      </c>
      <c r="H13" s="5">
        <v>12.8</v>
      </c>
      <c r="I13" s="5">
        <v>12.8</v>
      </c>
      <c r="J13" s="5">
        <v>12.8</v>
      </c>
      <c r="K13" s="245" t="s">
        <v>21</v>
      </c>
      <c r="L13" s="23">
        <v>1</v>
      </c>
      <c r="M13" s="23">
        <v>1</v>
      </c>
      <c r="N13" s="263" t="s">
        <v>121</v>
      </c>
    </row>
    <row r="14" spans="1:14" ht="17.25" customHeight="1">
      <c r="A14" s="260"/>
      <c r="B14" s="237"/>
      <c r="C14" s="237"/>
      <c r="D14" s="218"/>
      <c r="E14" s="240"/>
      <c r="F14" s="243"/>
      <c r="G14" s="24"/>
      <c r="H14" s="21"/>
      <c r="I14" s="21"/>
      <c r="J14" s="21"/>
      <c r="K14" s="246"/>
      <c r="L14" s="25"/>
      <c r="M14" s="25"/>
      <c r="N14" s="264"/>
    </row>
    <row r="15" spans="1:14" ht="21" customHeight="1" thickBot="1">
      <c r="A15" s="213"/>
      <c r="B15" s="216"/>
      <c r="C15" s="216"/>
      <c r="D15" s="219"/>
      <c r="E15" s="253"/>
      <c r="F15" s="256"/>
      <c r="G15" s="12" t="s">
        <v>17</v>
      </c>
      <c r="H15" s="13">
        <f>H13</f>
        <v>12.8</v>
      </c>
      <c r="I15" s="13">
        <f>I13</f>
        <v>12.8</v>
      </c>
      <c r="J15" s="13">
        <f>J13</f>
        <v>12.8</v>
      </c>
      <c r="K15" s="247"/>
      <c r="L15" s="26"/>
      <c r="M15" s="26"/>
      <c r="N15" s="265"/>
    </row>
    <row r="16" spans="1:14" ht="176.25" customHeight="1">
      <c r="A16" s="119" t="s">
        <v>13</v>
      </c>
      <c r="B16" s="120" t="s">
        <v>13</v>
      </c>
      <c r="C16" s="120" t="s">
        <v>24</v>
      </c>
      <c r="D16" s="110" t="s">
        <v>25</v>
      </c>
      <c r="E16" s="121"/>
      <c r="F16" s="122" t="s">
        <v>15</v>
      </c>
      <c r="G16" s="123" t="s">
        <v>16</v>
      </c>
      <c r="H16" s="124">
        <v>50</v>
      </c>
      <c r="I16" s="124">
        <v>56.3</v>
      </c>
      <c r="J16" s="124">
        <v>56.6</v>
      </c>
      <c r="K16" s="117" t="s">
        <v>26</v>
      </c>
      <c r="L16" s="27">
        <v>9</v>
      </c>
      <c r="M16" s="27">
        <v>0</v>
      </c>
      <c r="N16" s="261" t="s">
        <v>136</v>
      </c>
    </row>
    <row r="17" spans="1:14" ht="21" customHeight="1" thickBot="1">
      <c r="A17" s="125"/>
      <c r="B17" s="126"/>
      <c r="C17" s="126"/>
      <c r="D17" s="107"/>
      <c r="E17" s="127"/>
      <c r="F17" s="128"/>
      <c r="G17" s="134" t="s">
        <v>17</v>
      </c>
      <c r="H17" s="135">
        <f>H16</f>
        <v>50</v>
      </c>
      <c r="I17" s="135">
        <f>I16</f>
        <v>56.3</v>
      </c>
      <c r="J17" s="135">
        <f>J16</f>
        <v>56.6</v>
      </c>
      <c r="K17" s="118"/>
      <c r="L17" s="28"/>
      <c r="M17" s="28"/>
      <c r="N17" s="262"/>
    </row>
    <row r="18" spans="1:14" ht="20.25" customHeight="1">
      <c r="A18" s="30" t="s">
        <v>13</v>
      </c>
      <c r="B18" s="17" t="s">
        <v>13</v>
      </c>
      <c r="C18" s="17" t="s">
        <v>27</v>
      </c>
      <c r="D18" s="217" t="s">
        <v>28</v>
      </c>
      <c r="E18" s="239" t="s">
        <v>20</v>
      </c>
      <c r="F18" s="59" t="s">
        <v>15</v>
      </c>
      <c r="G18" s="68" t="s">
        <v>16</v>
      </c>
      <c r="H18" s="32">
        <v>105</v>
      </c>
      <c r="I18" s="32">
        <v>123.9</v>
      </c>
      <c r="J18" s="32">
        <v>124.4</v>
      </c>
      <c r="K18" s="268" t="s">
        <v>26</v>
      </c>
      <c r="L18" s="27">
        <v>7</v>
      </c>
      <c r="M18" s="27">
        <v>5</v>
      </c>
      <c r="N18" s="261" t="s">
        <v>123</v>
      </c>
    </row>
    <row r="19" spans="1:14" ht="69.75" customHeight="1">
      <c r="A19" s="15"/>
      <c r="B19" s="16"/>
      <c r="C19" s="16"/>
      <c r="D19" s="218"/>
      <c r="E19" s="266"/>
      <c r="F19" s="62"/>
      <c r="G19" s="129"/>
      <c r="H19" s="37"/>
      <c r="I19" s="37"/>
      <c r="J19" s="37"/>
      <c r="K19" s="269"/>
      <c r="L19" s="29"/>
      <c r="M19" s="29"/>
      <c r="N19" s="271"/>
    </row>
    <row r="20" spans="1:14" ht="42.75" customHeight="1" thickBot="1">
      <c r="A20" s="41"/>
      <c r="B20" s="22"/>
      <c r="C20" s="22"/>
      <c r="D20" s="219"/>
      <c r="E20" s="267"/>
      <c r="F20" s="63"/>
      <c r="G20" s="70" t="s">
        <v>17</v>
      </c>
      <c r="H20" s="71">
        <f>H18</f>
        <v>105</v>
      </c>
      <c r="I20" s="71">
        <f>I18</f>
        <v>123.9</v>
      </c>
      <c r="J20" s="71">
        <f>J18</f>
        <v>124.4</v>
      </c>
      <c r="K20" s="270"/>
      <c r="L20" s="28"/>
      <c r="M20" s="28"/>
      <c r="N20" s="272"/>
    </row>
    <row r="21" spans="1:14" ht="27" customHeight="1">
      <c r="A21" s="30" t="s">
        <v>13</v>
      </c>
      <c r="B21" s="16" t="s">
        <v>13</v>
      </c>
      <c r="C21" s="16" t="s">
        <v>29</v>
      </c>
      <c r="D21" s="218" t="s">
        <v>30</v>
      </c>
      <c r="E21" s="240"/>
      <c r="F21" s="62" t="s">
        <v>15</v>
      </c>
      <c r="G21" s="31" t="s">
        <v>16</v>
      </c>
      <c r="H21" s="32">
        <v>18.5</v>
      </c>
      <c r="I21" s="32">
        <v>18.5</v>
      </c>
      <c r="J21" s="32">
        <v>18.5</v>
      </c>
      <c r="K21" s="33" t="s">
        <v>31</v>
      </c>
      <c r="L21" s="34">
        <v>1</v>
      </c>
      <c r="M21" s="34">
        <v>1</v>
      </c>
      <c r="N21" s="35"/>
    </row>
    <row r="22" spans="1:14" ht="16.5" customHeight="1">
      <c r="A22" s="15"/>
      <c r="B22" s="16"/>
      <c r="C22" s="16"/>
      <c r="D22" s="218"/>
      <c r="E22" s="266"/>
      <c r="F22" s="62"/>
      <c r="G22" s="36"/>
      <c r="H22" s="37"/>
      <c r="I22" s="37"/>
      <c r="J22" s="38"/>
      <c r="K22" s="273" t="s">
        <v>32</v>
      </c>
      <c r="L22" s="19">
        <v>1</v>
      </c>
      <c r="M22" s="39">
        <v>1</v>
      </c>
      <c r="N22" s="40"/>
    </row>
    <row r="23" spans="1:14" ht="21.75" customHeight="1" thickBot="1">
      <c r="A23" s="41"/>
      <c r="B23" s="22"/>
      <c r="C23" s="22"/>
      <c r="D23" s="219"/>
      <c r="E23" s="267"/>
      <c r="F23" s="63"/>
      <c r="G23" s="12" t="s">
        <v>17</v>
      </c>
      <c r="H23" s="13">
        <f>H21</f>
        <v>18.5</v>
      </c>
      <c r="I23" s="13">
        <f>I21</f>
        <v>18.5</v>
      </c>
      <c r="J23" s="42">
        <f>J21</f>
        <v>18.5</v>
      </c>
      <c r="K23" s="274"/>
      <c r="L23" s="26"/>
      <c r="M23" s="43"/>
      <c r="N23" s="44"/>
    </row>
    <row r="24" spans="1:15" ht="22.5" customHeight="1">
      <c r="A24" s="211" t="s">
        <v>13</v>
      </c>
      <c r="B24" s="214" t="s">
        <v>18</v>
      </c>
      <c r="C24" s="214" t="s">
        <v>18</v>
      </c>
      <c r="D24" s="275" t="s">
        <v>33</v>
      </c>
      <c r="E24" s="277" t="s">
        <v>34</v>
      </c>
      <c r="F24" s="279" t="s">
        <v>15</v>
      </c>
      <c r="G24" s="31" t="s">
        <v>16</v>
      </c>
      <c r="H24" s="32">
        <v>40</v>
      </c>
      <c r="I24" s="32">
        <v>19.7</v>
      </c>
      <c r="J24" s="32">
        <v>18.9</v>
      </c>
      <c r="K24" s="268" t="s">
        <v>35</v>
      </c>
      <c r="L24" s="45" t="s">
        <v>36</v>
      </c>
      <c r="M24" s="45"/>
      <c r="N24" s="261" t="s">
        <v>37</v>
      </c>
      <c r="O24" s="11"/>
    </row>
    <row r="25" spans="1:15" ht="20.25" customHeight="1" thickBot="1">
      <c r="A25" s="213"/>
      <c r="B25" s="216"/>
      <c r="C25" s="216"/>
      <c r="D25" s="276"/>
      <c r="E25" s="278"/>
      <c r="F25" s="280"/>
      <c r="G25" s="12" t="s">
        <v>17</v>
      </c>
      <c r="H25" s="13">
        <f>H24</f>
        <v>40</v>
      </c>
      <c r="I25" s="13">
        <f>I24</f>
        <v>19.7</v>
      </c>
      <c r="J25" s="13">
        <f>J24</f>
        <v>18.9</v>
      </c>
      <c r="K25" s="281"/>
      <c r="L25" s="46"/>
      <c r="M25" s="46"/>
      <c r="N25" s="272"/>
      <c r="O25" s="11"/>
    </row>
    <row r="26" spans="1:15" ht="23.25" customHeight="1">
      <c r="A26" s="282" t="s">
        <v>13</v>
      </c>
      <c r="B26" s="236" t="s">
        <v>18</v>
      </c>
      <c r="C26" s="236" t="s">
        <v>22</v>
      </c>
      <c r="D26" s="217" t="s">
        <v>38</v>
      </c>
      <c r="E26" s="284" t="s">
        <v>34</v>
      </c>
      <c r="F26" s="286" t="s">
        <v>15</v>
      </c>
      <c r="G26" s="31" t="s">
        <v>16</v>
      </c>
      <c r="H26" s="32">
        <v>50</v>
      </c>
      <c r="I26" s="32">
        <v>50</v>
      </c>
      <c r="J26" s="32">
        <v>50</v>
      </c>
      <c r="K26" s="245" t="s">
        <v>39</v>
      </c>
      <c r="L26" s="288" t="s">
        <v>40</v>
      </c>
      <c r="M26" s="47" t="s">
        <v>40</v>
      </c>
      <c r="N26" s="7" t="s">
        <v>109</v>
      </c>
      <c r="O26" s="11"/>
    </row>
    <row r="27" spans="1:15" ht="21.75" customHeight="1" thickBot="1">
      <c r="A27" s="283"/>
      <c r="B27" s="238"/>
      <c r="C27" s="238"/>
      <c r="D27" s="219"/>
      <c r="E27" s="285"/>
      <c r="F27" s="287"/>
      <c r="G27" s="12" t="s">
        <v>17</v>
      </c>
      <c r="H27" s="13">
        <f>H26</f>
        <v>50</v>
      </c>
      <c r="I27" s="13">
        <f>I26</f>
        <v>50</v>
      </c>
      <c r="J27" s="13">
        <f>J26</f>
        <v>50</v>
      </c>
      <c r="K27" s="247"/>
      <c r="L27" s="289"/>
      <c r="M27" s="48"/>
      <c r="N27" s="49" t="s">
        <v>110</v>
      </c>
      <c r="O27" s="11"/>
    </row>
    <row r="28" spans="1:14" ht="31.5" customHeight="1">
      <c r="A28" s="211" t="s">
        <v>13</v>
      </c>
      <c r="B28" s="214" t="s">
        <v>22</v>
      </c>
      <c r="C28" s="214" t="s">
        <v>13</v>
      </c>
      <c r="D28" s="292" t="s">
        <v>41</v>
      </c>
      <c r="E28" s="251"/>
      <c r="F28" s="279" t="s">
        <v>15</v>
      </c>
      <c r="G28" s="31" t="s">
        <v>16</v>
      </c>
      <c r="H28" s="32">
        <v>47.6</v>
      </c>
      <c r="I28" s="32">
        <v>47.6</v>
      </c>
      <c r="J28" s="32">
        <v>47.6</v>
      </c>
      <c r="K28" s="257" t="s">
        <v>42</v>
      </c>
      <c r="L28" s="50" t="s">
        <v>36</v>
      </c>
      <c r="M28" s="50" t="s">
        <v>36</v>
      </c>
      <c r="N28" s="290"/>
    </row>
    <row r="29" spans="1:14" ht="21.75" customHeight="1" thickBot="1">
      <c r="A29" s="213"/>
      <c r="B29" s="216"/>
      <c r="C29" s="216"/>
      <c r="D29" s="293"/>
      <c r="E29" s="253"/>
      <c r="F29" s="280"/>
      <c r="G29" s="12" t="s">
        <v>17</v>
      </c>
      <c r="H29" s="13">
        <f>H28</f>
        <v>47.6</v>
      </c>
      <c r="I29" s="13">
        <f>I28</f>
        <v>47.6</v>
      </c>
      <c r="J29" s="13">
        <f>J28</f>
        <v>47.6</v>
      </c>
      <c r="K29" s="259"/>
      <c r="L29" s="14"/>
      <c r="M29" s="14"/>
      <c r="N29" s="291"/>
    </row>
    <row r="30" spans="1:22" s="55" customFormat="1" ht="27" customHeight="1">
      <c r="A30" s="30" t="s">
        <v>13</v>
      </c>
      <c r="B30" s="17" t="s">
        <v>24</v>
      </c>
      <c r="C30" s="236" t="s">
        <v>13</v>
      </c>
      <c r="D30" s="294" t="s">
        <v>43</v>
      </c>
      <c r="E30" s="296" t="s">
        <v>44</v>
      </c>
      <c r="F30" s="286" t="s">
        <v>15</v>
      </c>
      <c r="G30" s="4" t="s">
        <v>16</v>
      </c>
      <c r="H30" s="5">
        <v>92</v>
      </c>
      <c r="I30" s="5">
        <v>69</v>
      </c>
      <c r="J30" s="5">
        <v>69</v>
      </c>
      <c r="K30" s="51" t="s">
        <v>45</v>
      </c>
      <c r="L30" s="52" t="s">
        <v>36</v>
      </c>
      <c r="M30" s="52"/>
      <c r="N30" s="261" t="s">
        <v>119</v>
      </c>
      <c r="O30" s="53"/>
      <c r="P30" s="54"/>
      <c r="Q30" s="54"/>
      <c r="R30" s="54"/>
      <c r="S30" s="54"/>
      <c r="T30" s="54"/>
      <c r="U30" s="54"/>
      <c r="V30" s="54"/>
    </row>
    <row r="31" spans="1:22" s="55" customFormat="1" ht="27.75" customHeight="1" thickBot="1">
      <c r="A31" s="41"/>
      <c r="B31" s="22"/>
      <c r="C31" s="238"/>
      <c r="D31" s="295"/>
      <c r="E31" s="297"/>
      <c r="F31" s="287"/>
      <c r="G31" s="70" t="s">
        <v>17</v>
      </c>
      <c r="H31" s="71">
        <f>H30</f>
        <v>92</v>
      </c>
      <c r="I31" s="71">
        <f>I30</f>
        <v>69</v>
      </c>
      <c r="J31" s="71">
        <f>J30</f>
        <v>69</v>
      </c>
      <c r="K31" s="57"/>
      <c r="L31" s="58"/>
      <c r="M31" s="58"/>
      <c r="N31" s="298"/>
      <c r="O31" s="53"/>
      <c r="P31" s="54"/>
      <c r="Q31" s="54"/>
      <c r="R31" s="54"/>
      <c r="S31" s="54"/>
      <c r="T31" s="54"/>
      <c r="U31" s="54"/>
      <c r="V31" s="54"/>
    </row>
    <row r="32" spans="1:22" s="55" customFormat="1" ht="24" customHeight="1">
      <c r="A32" s="211" t="s">
        <v>13</v>
      </c>
      <c r="B32" s="214" t="s">
        <v>24</v>
      </c>
      <c r="C32" s="214" t="s">
        <v>18</v>
      </c>
      <c r="D32" s="299" t="s">
        <v>46</v>
      </c>
      <c r="E32" s="301"/>
      <c r="F32" s="286" t="s">
        <v>15</v>
      </c>
      <c r="G32" s="60" t="s">
        <v>16</v>
      </c>
      <c r="H32" s="32">
        <v>75</v>
      </c>
      <c r="I32" s="32">
        <v>75</v>
      </c>
      <c r="J32" s="32">
        <v>0</v>
      </c>
      <c r="K32" s="303" t="s">
        <v>26</v>
      </c>
      <c r="L32" s="61" t="s">
        <v>36</v>
      </c>
      <c r="M32" s="59" t="s">
        <v>36</v>
      </c>
      <c r="N32" s="305" t="s">
        <v>133</v>
      </c>
      <c r="O32" s="53"/>
      <c r="P32" s="54"/>
      <c r="Q32" s="54"/>
      <c r="R32" s="54"/>
      <c r="S32" s="54"/>
      <c r="T32" s="54"/>
      <c r="U32" s="54"/>
      <c r="V32" s="54"/>
    </row>
    <row r="33" spans="1:22" ht="19.5" customHeight="1" thickBot="1">
      <c r="A33" s="213"/>
      <c r="B33" s="216"/>
      <c r="C33" s="216"/>
      <c r="D33" s="300"/>
      <c r="E33" s="302"/>
      <c r="F33" s="287"/>
      <c r="G33" s="12" t="s">
        <v>17</v>
      </c>
      <c r="H33" s="13">
        <f>H32</f>
        <v>75</v>
      </c>
      <c r="I33" s="13">
        <f>I32</f>
        <v>75</v>
      </c>
      <c r="J33" s="13">
        <f>J32</f>
        <v>0</v>
      </c>
      <c r="K33" s="304"/>
      <c r="L33" s="64"/>
      <c r="M33" s="56"/>
      <c r="N33" s="306"/>
      <c r="O33" s="65"/>
      <c r="P33" s="66"/>
      <c r="Q33" s="66"/>
      <c r="R33" s="66"/>
      <c r="S33" s="66"/>
      <c r="T33" s="66"/>
      <c r="U33" s="66"/>
      <c r="V33" s="66"/>
    </row>
    <row r="34" spans="1:22" ht="22.5" customHeight="1">
      <c r="A34" s="30" t="s">
        <v>13</v>
      </c>
      <c r="B34" s="17" t="s">
        <v>24</v>
      </c>
      <c r="C34" s="17" t="s">
        <v>22</v>
      </c>
      <c r="D34" s="307" t="s">
        <v>47</v>
      </c>
      <c r="E34" s="309" t="s">
        <v>48</v>
      </c>
      <c r="F34" s="60" t="s">
        <v>15</v>
      </c>
      <c r="G34" s="4" t="s">
        <v>16</v>
      </c>
      <c r="H34" s="5">
        <v>15</v>
      </c>
      <c r="I34" s="5">
        <v>15</v>
      </c>
      <c r="J34" s="5">
        <v>15</v>
      </c>
      <c r="K34" s="106" t="s">
        <v>49</v>
      </c>
      <c r="L34" s="141">
        <v>1</v>
      </c>
      <c r="M34" s="141"/>
      <c r="N34" s="311" t="s">
        <v>50</v>
      </c>
      <c r="O34" s="65"/>
      <c r="P34" s="66"/>
      <c r="Q34" s="66"/>
      <c r="R34" s="66"/>
      <c r="S34" s="66"/>
      <c r="T34" s="66"/>
      <c r="U34" s="66"/>
      <c r="V34" s="66"/>
    </row>
    <row r="35" spans="1:22" ht="18" customHeight="1" thickBot="1">
      <c r="A35" s="41"/>
      <c r="B35" s="22"/>
      <c r="C35" s="22"/>
      <c r="D35" s="308"/>
      <c r="E35" s="310"/>
      <c r="F35" s="142"/>
      <c r="G35" s="143" t="s">
        <v>17</v>
      </c>
      <c r="H35" s="13">
        <f>H34</f>
        <v>15</v>
      </c>
      <c r="I35" s="13">
        <f>I34</f>
        <v>15</v>
      </c>
      <c r="J35" s="13">
        <f>J34</f>
        <v>15</v>
      </c>
      <c r="K35" s="67"/>
      <c r="L35" s="144"/>
      <c r="M35" s="144"/>
      <c r="N35" s="312"/>
      <c r="O35" s="65"/>
      <c r="P35" s="66"/>
      <c r="Q35" s="66"/>
      <c r="R35" s="66"/>
      <c r="S35" s="66"/>
      <c r="T35" s="66"/>
      <c r="U35" s="66"/>
      <c r="V35" s="66"/>
    </row>
    <row r="36" spans="1:14" s="55" customFormat="1" ht="21.75" customHeight="1">
      <c r="A36" s="282" t="s">
        <v>13</v>
      </c>
      <c r="B36" s="236" t="s">
        <v>27</v>
      </c>
      <c r="C36" s="236" t="s">
        <v>13</v>
      </c>
      <c r="D36" s="307" t="s">
        <v>51</v>
      </c>
      <c r="E36" s="315" t="s">
        <v>52</v>
      </c>
      <c r="F36" s="318" t="s">
        <v>53</v>
      </c>
      <c r="G36" s="60" t="s">
        <v>54</v>
      </c>
      <c r="H36" s="5">
        <v>1200</v>
      </c>
      <c r="I36" s="32">
        <v>1200</v>
      </c>
      <c r="J36" s="32">
        <v>28.1</v>
      </c>
      <c r="K36" s="321" t="s">
        <v>55</v>
      </c>
      <c r="L36" s="324" t="s">
        <v>36</v>
      </c>
      <c r="M36" s="145"/>
      <c r="N36" s="311" t="s">
        <v>137</v>
      </c>
    </row>
    <row r="37" spans="1:14" s="55" customFormat="1" ht="22.5" customHeight="1">
      <c r="A37" s="260"/>
      <c r="B37" s="237"/>
      <c r="C37" s="237"/>
      <c r="D37" s="313"/>
      <c r="E37" s="316"/>
      <c r="F37" s="319"/>
      <c r="G37" s="130" t="s">
        <v>16</v>
      </c>
      <c r="H37" s="131"/>
      <c r="I37" s="131"/>
      <c r="J37" s="131"/>
      <c r="K37" s="322"/>
      <c r="L37" s="325"/>
      <c r="M37" s="147"/>
      <c r="N37" s="327"/>
    </row>
    <row r="38" spans="1:14" s="55" customFormat="1" ht="21.75" customHeight="1" thickBot="1">
      <c r="A38" s="213"/>
      <c r="B38" s="216"/>
      <c r="C38" s="216"/>
      <c r="D38" s="314"/>
      <c r="E38" s="317"/>
      <c r="F38" s="320"/>
      <c r="G38" s="143" t="s">
        <v>17</v>
      </c>
      <c r="H38" s="13">
        <f>H36</f>
        <v>1200</v>
      </c>
      <c r="I38" s="13">
        <f>I36</f>
        <v>1200</v>
      </c>
      <c r="J38" s="13">
        <f>J36</f>
        <v>28.1</v>
      </c>
      <c r="K38" s="323"/>
      <c r="L38" s="326"/>
      <c r="M38" s="148"/>
      <c r="N38" s="312"/>
    </row>
    <row r="39" spans="1:15" ht="24" customHeight="1">
      <c r="A39" s="30" t="s">
        <v>18</v>
      </c>
      <c r="B39" s="17" t="s">
        <v>13</v>
      </c>
      <c r="C39" s="328" t="s">
        <v>18</v>
      </c>
      <c r="D39" s="331" t="s">
        <v>56</v>
      </c>
      <c r="E39" s="334"/>
      <c r="F39" s="337" t="s">
        <v>57</v>
      </c>
      <c r="G39" s="334" t="s">
        <v>16</v>
      </c>
      <c r="H39" s="339">
        <v>86.5</v>
      </c>
      <c r="I39" s="339">
        <v>105.8</v>
      </c>
      <c r="J39" s="339">
        <v>105.8</v>
      </c>
      <c r="K39" s="113" t="s">
        <v>113</v>
      </c>
      <c r="L39" s="31">
        <v>100</v>
      </c>
      <c r="M39" s="31">
        <v>100</v>
      </c>
      <c r="N39" s="149"/>
      <c r="O39" s="11"/>
    </row>
    <row r="40" spans="1:15" ht="24.75" customHeight="1">
      <c r="A40" s="15"/>
      <c r="B40" s="16"/>
      <c r="C40" s="329"/>
      <c r="D40" s="332"/>
      <c r="E40" s="335"/>
      <c r="F40" s="335"/>
      <c r="G40" s="338"/>
      <c r="H40" s="338"/>
      <c r="I40" s="338"/>
      <c r="J40" s="338"/>
      <c r="K40" s="111" t="s">
        <v>58</v>
      </c>
      <c r="L40" s="150">
        <v>100</v>
      </c>
      <c r="M40" s="150">
        <v>100</v>
      </c>
      <c r="N40" s="151"/>
      <c r="O40" s="11"/>
    </row>
    <row r="41" spans="1:15" ht="37.5" customHeight="1" thickBot="1">
      <c r="A41" s="41"/>
      <c r="B41" s="22"/>
      <c r="C41" s="330"/>
      <c r="D41" s="333"/>
      <c r="E41" s="336"/>
      <c r="F41" s="336"/>
      <c r="G41" s="152" t="s">
        <v>17</v>
      </c>
      <c r="H41" s="71">
        <f>H39</f>
        <v>86.5</v>
      </c>
      <c r="I41" s="71">
        <f>I39</f>
        <v>105.8</v>
      </c>
      <c r="J41" s="71">
        <f>J39</f>
        <v>105.8</v>
      </c>
      <c r="K41" s="112" t="s">
        <v>112</v>
      </c>
      <c r="L41" s="153">
        <v>30</v>
      </c>
      <c r="M41" s="153">
        <v>30</v>
      </c>
      <c r="N41" s="154"/>
      <c r="O41" s="11"/>
    </row>
    <row r="42" spans="1:15" ht="22.5" customHeight="1">
      <c r="A42" s="30" t="s">
        <v>18</v>
      </c>
      <c r="B42" s="17" t="s">
        <v>13</v>
      </c>
      <c r="C42" s="328" t="s">
        <v>22</v>
      </c>
      <c r="D42" s="331" t="s">
        <v>59</v>
      </c>
      <c r="E42" s="340" t="s">
        <v>60</v>
      </c>
      <c r="F42" s="337" t="s">
        <v>57</v>
      </c>
      <c r="G42" s="31" t="s">
        <v>16</v>
      </c>
      <c r="H42" s="32">
        <v>45.6</v>
      </c>
      <c r="I42" s="32">
        <v>45.6</v>
      </c>
      <c r="J42" s="32">
        <v>45.6</v>
      </c>
      <c r="K42" s="341" t="s">
        <v>114</v>
      </c>
      <c r="L42" s="343">
        <v>100</v>
      </c>
      <c r="M42" s="343">
        <v>100</v>
      </c>
      <c r="N42" s="345"/>
      <c r="O42" s="11"/>
    </row>
    <row r="43" spans="1:15" ht="18" customHeight="1" thickBot="1">
      <c r="A43" s="41"/>
      <c r="B43" s="22"/>
      <c r="C43" s="330"/>
      <c r="D43" s="333"/>
      <c r="E43" s="310"/>
      <c r="F43" s="336"/>
      <c r="G43" s="143" t="s">
        <v>17</v>
      </c>
      <c r="H43" s="13">
        <f>H42</f>
        <v>45.6</v>
      </c>
      <c r="I43" s="13">
        <f>I42</f>
        <v>45.6</v>
      </c>
      <c r="J43" s="13">
        <f>J42</f>
        <v>45.6</v>
      </c>
      <c r="K43" s="342"/>
      <c r="L43" s="344"/>
      <c r="M43" s="344"/>
      <c r="N43" s="346"/>
      <c r="O43" s="11"/>
    </row>
    <row r="44" spans="1:15" ht="48.75" customHeight="1">
      <c r="A44" s="30" t="s">
        <v>18</v>
      </c>
      <c r="B44" s="17" t="s">
        <v>13</v>
      </c>
      <c r="C44" s="328" t="s">
        <v>27</v>
      </c>
      <c r="D44" s="331" t="s">
        <v>61</v>
      </c>
      <c r="E44" s="337"/>
      <c r="F44" s="337" t="s">
        <v>57</v>
      </c>
      <c r="G44" s="68" t="s">
        <v>16</v>
      </c>
      <c r="H44" s="69">
        <v>6.2</v>
      </c>
      <c r="I44" s="69">
        <v>9.7</v>
      </c>
      <c r="J44" s="69">
        <v>9.7</v>
      </c>
      <c r="K44" s="108" t="s">
        <v>116</v>
      </c>
      <c r="L44" s="139">
        <v>100</v>
      </c>
      <c r="M44" s="139">
        <v>100</v>
      </c>
      <c r="N44" s="345"/>
      <c r="O44" s="11"/>
    </row>
    <row r="45" spans="1:15" ht="36.75" customHeight="1">
      <c r="A45" s="15"/>
      <c r="B45" s="16"/>
      <c r="C45" s="347"/>
      <c r="D45" s="332"/>
      <c r="E45" s="348"/>
      <c r="F45" s="348"/>
      <c r="G45" s="20"/>
      <c r="H45" s="114"/>
      <c r="I45" s="114"/>
      <c r="J45" s="114"/>
      <c r="K45" s="115" t="s">
        <v>115</v>
      </c>
      <c r="L45" s="140">
        <v>100</v>
      </c>
      <c r="M45" s="140">
        <v>100</v>
      </c>
      <c r="N45" s="349"/>
      <c r="O45" s="11"/>
    </row>
    <row r="46" spans="1:15" ht="38.25" customHeight="1" thickBot="1">
      <c r="A46" s="41"/>
      <c r="B46" s="22"/>
      <c r="C46" s="330"/>
      <c r="D46" s="333"/>
      <c r="E46" s="336"/>
      <c r="F46" s="336"/>
      <c r="G46" s="143" t="s">
        <v>17</v>
      </c>
      <c r="H46" s="13">
        <f>H44</f>
        <v>6.2</v>
      </c>
      <c r="I46" s="13">
        <f>I44</f>
        <v>9.7</v>
      </c>
      <c r="J46" s="13">
        <f>J44</f>
        <v>9.7</v>
      </c>
      <c r="K46" s="112" t="s">
        <v>129</v>
      </c>
      <c r="L46" s="109">
        <v>100</v>
      </c>
      <c r="M46" s="116">
        <v>100</v>
      </c>
      <c r="N46" s="346"/>
      <c r="O46" s="11"/>
    </row>
    <row r="47" spans="1:15" ht="23.25" customHeight="1">
      <c r="A47" s="30" t="s">
        <v>18</v>
      </c>
      <c r="B47" s="17" t="s">
        <v>13</v>
      </c>
      <c r="C47" s="17" t="s">
        <v>62</v>
      </c>
      <c r="D47" s="331" t="s">
        <v>63</v>
      </c>
      <c r="E47" s="340" t="s">
        <v>60</v>
      </c>
      <c r="F47" s="60" t="s">
        <v>57</v>
      </c>
      <c r="G47" s="31" t="s">
        <v>16</v>
      </c>
      <c r="H47" s="32">
        <v>100</v>
      </c>
      <c r="I47" s="32">
        <v>100</v>
      </c>
      <c r="J47" s="32">
        <v>100</v>
      </c>
      <c r="K47" s="350" t="s">
        <v>117</v>
      </c>
      <c r="L47" s="352">
        <v>35</v>
      </c>
      <c r="M47" s="141">
        <v>35</v>
      </c>
      <c r="N47" s="311" t="s">
        <v>111</v>
      </c>
      <c r="O47" s="11"/>
    </row>
    <row r="48" spans="1:15" ht="18.75" customHeight="1" thickBot="1">
      <c r="A48" s="41"/>
      <c r="B48" s="22"/>
      <c r="C48" s="22"/>
      <c r="D48" s="333"/>
      <c r="E48" s="310"/>
      <c r="F48" s="142"/>
      <c r="G48" s="143" t="s">
        <v>17</v>
      </c>
      <c r="H48" s="71">
        <f>H47</f>
        <v>100</v>
      </c>
      <c r="I48" s="13">
        <f>I47</f>
        <v>100</v>
      </c>
      <c r="J48" s="13">
        <f>J47</f>
        <v>100</v>
      </c>
      <c r="K48" s="351"/>
      <c r="L48" s="353"/>
      <c r="M48" s="144"/>
      <c r="N48" s="312"/>
      <c r="O48" s="11"/>
    </row>
    <row r="49" spans="1:14" ht="18" customHeight="1">
      <c r="A49" s="30" t="s">
        <v>18</v>
      </c>
      <c r="B49" s="17" t="s">
        <v>18</v>
      </c>
      <c r="C49" s="17" t="s">
        <v>13</v>
      </c>
      <c r="D49" s="331" t="s">
        <v>64</v>
      </c>
      <c r="E49" s="68"/>
      <c r="F49" s="60" t="s">
        <v>57</v>
      </c>
      <c r="G49" s="4" t="s">
        <v>16</v>
      </c>
      <c r="H49" s="5">
        <v>10</v>
      </c>
      <c r="I49" s="5">
        <v>10.2</v>
      </c>
      <c r="J49" s="5">
        <v>10.2</v>
      </c>
      <c r="K49" s="354" t="s">
        <v>118</v>
      </c>
      <c r="L49" s="356">
        <v>80</v>
      </c>
      <c r="M49" s="72">
        <v>80</v>
      </c>
      <c r="N49" s="155"/>
    </row>
    <row r="50" spans="1:15" ht="17.25" customHeight="1" thickBot="1">
      <c r="A50" s="41"/>
      <c r="B50" s="22"/>
      <c r="C50" s="22"/>
      <c r="D50" s="333"/>
      <c r="E50" s="156"/>
      <c r="F50" s="142"/>
      <c r="G50" s="143" t="s">
        <v>17</v>
      </c>
      <c r="H50" s="13">
        <f>H49</f>
        <v>10</v>
      </c>
      <c r="I50" s="13">
        <f>I49</f>
        <v>10.2</v>
      </c>
      <c r="J50" s="13">
        <f>J49</f>
        <v>10.2</v>
      </c>
      <c r="K50" s="355"/>
      <c r="L50" s="357"/>
      <c r="M50" s="73"/>
      <c r="N50" s="157"/>
      <c r="O50" s="11"/>
    </row>
    <row r="51" spans="1:15" ht="38.25" customHeight="1">
      <c r="A51" s="30" t="s">
        <v>22</v>
      </c>
      <c r="B51" s="17" t="s">
        <v>13</v>
      </c>
      <c r="C51" s="17" t="s">
        <v>13</v>
      </c>
      <c r="D51" s="331" t="s">
        <v>65</v>
      </c>
      <c r="E51" s="68"/>
      <c r="F51" s="60" t="s">
        <v>53</v>
      </c>
      <c r="G51" s="4" t="s">
        <v>16</v>
      </c>
      <c r="H51" s="5">
        <v>115</v>
      </c>
      <c r="I51" s="5">
        <v>115</v>
      </c>
      <c r="J51" s="5">
        <v>106</v>
      </c>
      <c r="K51" s="136" t="s">
        <v>66</v>
      </c>
      <c r="L51" s="137">
        <v>40</v>
      </c>
      <c r="M51" s="138">
        <v>87</v>
      </c>
      <c r="N51" s="360" t="s">
        <v>138</v>
      </c>
      <c r="O51" s="11"/>
    </row>
    <row r="52" spans="1:15" ht="36.75" customHeight="1">
      <c r="A52" s="15"/>
      <c r="B52" s="16"/>
      <c r="C52" s="16"/>
      <c r="D52" s="358"/>
      <c r="E52" s="20"/>
      <c r="F52" s="146"/>
      <c r="G52" s="132" t="s">
        <v>54</v>
      </c>
      <c r="H52" s="133"/>
      <c r="I52" s="133"/>
      <c r="J52" s="133"/>
      <c r="K52" s="74" t="s">
        <v>67</v>
      </c>
      <c r="L52" s="75">
        <v>36</v>
      </c>
      <c r="M52" s="76">
        <v>22</v>
      </c>
      <c r="N52" s="361"/>
      <c r="O52" s="11"/>
    </row>
    <row r="53" spans="1:15" ht="27.75" customHeight="1" thickBot="1">
      <c r="A53" s="41"/>
      <c r="B53" s="22"/>
      <c r="C53" s="22"/>
      <c r="D53" s="359"/>
      <c r="E53" s="156"/>
      <c r="F53" s="158"/>
      <c r="G53" s="143" t="s">
        <v>17</v>
      </c>
      <c r="H53" s="13">
        <f>H51</f>
        <v>115</v>
      </c>
      <c r="I53" s="13">
        <f>I51</f>
        <v>115</v>
      </c>
      <c r="J53" s="13">
        <f>J51</f>
        <v>106</v>
      </c>
      <c r="K53" s="77" t="s">
        <v>68</v>
      </c>
      <c r="L53" s="78">
        <v>76</v>
      </c>
      <c r="M53" s="79">
        <v>109</v>
      </c>
      <c r="N53" s="362"/>
      <c r="O53" s="11"/>
    </row>
    <row r="54" spans="1:15" ht="12.75" customHeight="1">
      <c r="A54" s="30" t="s">
        <v>22</v>
      </c>
      <c r="B54" s="17" t="s">
        <v>13</v>
      </c>
      <c r="C54" s="17" t="s">
        <v>18</v>
      </c>
      <c r="D54" s="331" t="s">
        <v>69</v>
      </c>
      <c r="E54" s="68"/>
      <c r="F54" s="60" t="s">
        <v>53</v>
      </c>
      <c r="G54" s="4" t="s">
        <v>16</v>
      </c>
      <c r="H54" s="5">
        <v>25</v>
      </c>
      <c r="I54" s="5">
        <v>25</v>
      </c>
      <c r="J54" s="5">
        <v>24.5</v>
      </c>
      <c r="K54" s="331" t="s">
        <v>70</v>
      </c>
      <c r="L54" s="159">
        <v>1</v>
      </c>
      <c r="M54" s="160">
        <v>1</v>
      </c>
      <c r="N54" s="363" t="s">
        <v>120</v>
      </c>
      <c r="O54" s="11"/>
    </row>
    <row r="55" spans="1:15" ht="16.5" customHeight="1" thickBot="1">
      <c r="A55" s="41"/>
      <c r="B55" s="22"/>
      <c r="C55" s="22"/>
      <c r="D55" s="333"/>
      <c r="E55" s="156"/>
      <c r="F55" s="142"/>
      <c r="G55" s="143" t="s">
        <v>17</v>
      </c>
      <c r="H55" s="13">
        <f>SUM(H54:H54)</f>
        <v>25</v>
      </c>
      <c r="I55" s="13">
        <f>SUM(I54:I54)</f>
        <v>25</v>
      </c>
      <c r="J55" s="13">
        <f>SUM(J54:J54)</f>
        <v>24.5</v>
      </c>
      <c r="K55" s="333"/>
      <c r="L55" s="153"/>
      <c r="M55" s="161"/>
      <c r="N55" s="364"/>
      <c r="O55" s="11"/>
    </row>
    <row r="56" spans="1:14" ht="25.5" customHeight="1">
      <c r="A56" s="260" t="s">
        <v>24</v>
      </c>
      <c r="B56" s="237" t="s">
        <v>13</v>
      </c>
      <c r="C56" s="237" t="s">
        <v>18</v>
      </c>
      <c r="D56" s="332" t="s">
        <v>71</v>
      </c>
      <c r="E56" s="340" t="s">
        <v>72</v>
      </c>
      <c r="F56" s="319" t="s">
        <v>73</v>
      </c>
      <c r="G56" s="31" t="s">
        <v>16</v>
      </c>
      <c r="H56" s="32">
        <v>100</v>
      </c>
      <c r="I56" s="32">
        <v>100</v>
      </c>
      <c r="J56" s="32">
        <v>100</v>
      </c>
      <c r="K56" s="366" t="s">
        <v>74</v>
      </c>
      <c r="L56" s="367">
        <v>1</v>
      </c>
      <c r="M56" s="162">
        <v>1</v>
      </c>
      <c r="N56" s="345" t="s">
        <v>75</v>
      </c>
    </row>
    <row r="57" spans="1:14" ht="24.75" customHeight="1" thickBot="1">
      <c r="A57" s="283"/>
      <c r="B57" s="238"/>
      <c r="C57" s="238"/>
      <c r="D57" s="333"/>
      <c r="E57" s="365"/>
      <c r="F57" s="320"/>
      <c r="G57" s="163" t="s">
        <v>17</v>
      </c>
      <c r="H57" s="13">
        <f>H56</f>
        <v>100</v>
      </c>
      <c r="I57" s="13">
        <f>I56</f>
        <v>100</v>
      </c>
      <c r="J57" s="13">
        <f>J56</f>
        <v>100</v>
      </c>
      <c r="K57" s="342"/>
      <c r="L57" s="368"/>
      <c r="M57" s="164"/>
      <c r="N57" s="346"/>
    </row>
    <row r="58" spans="1:14" ht="19.5" customHeight="1">
      <c r="A58" s="282" t="s">
        <v>24</v>
      </c>
      <c r="B58" s="236" t="s">
        <v>13</v>
      </c>
      <c r="C58" s="236" t="s">
        <v>24</v>
      </c>
      <c r="D58" s="331" t="s">
        <v>134</v>
      </c>
      <c r="E58" s="369"/>
      <c r="F58" s="318" t="s">
        <v>73</v>
      </c>
      <c r="G58" s="4" t="s">
        <v>16</v>
      </c>
      <c r="H58" s="5">
        <v>26</v>
      </c>
      <c r="I58" s="5">
        <v>26</v>
      </c>
      <c r="J58" s="5">
        <v>6</v>
      </c>
      <c r="K58" s="350" t="s">
        <v>76</v>
      </c>
      <c r="L58" s="371">
        <v>1</v>
      </c>
      <c r="M58" s="165"/>
      <c r="N58" s="311" t="s">
        <v>77</v>
      </c>
    </row>
    <row r="59" spans="1:14" ht="20.25" customHeight="1" thickBot="1">
      <c r="A59" s="283"/>
      <c r="B59" s="238"/>
      <c r="C59" s="238"/>
      <c r="D59" s="333"/>
      <c r="E59" s="370"/>
      <c r="F59" s="320"/>
      <c r="G59" s="166" t="s">
        <v>17</v>
      </c>
      <c r="H59" s="71">
        <f>H58</f>
        <v>26</v>
      </c>
      <c r="I59" s="71">
        <f>I58</f>
        <v>26</v>
      </c>
      <c r="J59" s="71">
        <f>J58</f>
        <v>6</v>
      </c>
      <c r="K59" s="351"/>
      <c r="L59" s="372"/>
      <c r="M59" s="167"/>
      <c r="N59" s="312"/>
    </row>
    <row r="60" spans="1:14" ht="19.5" customHeight="1">
      <c r="A60" s="30" t="s">
        <v>24</v>
      </c>
      <c r="B60" s="17" t="s">
        <v>18</v>
      </c>
      <c r="C60" s="17" t="s">
        <v>13</v>
      </c>
      <c r="D60" s="331" t="s">
        <v>78</v>
      </c>
      <c r="E60" s="80"/>
      <c r="F60" s="60" t="s">
        <v>73</v>
      </c>
      <c r="G60" s="4" t="s">
        <v>16</v>
      </c>
      <c r="H60" s="5">
        <v>20</v>
      </c>
      <c r="I60" s="5">
        <v>20</v>
      </c>
      <c r="J60" s="5">
        <v>20</v>
      </c>
      <c r="K60" s="341" t="s">
        <v>79</v>
      </c>
      <c r="L60" s="31">
        <v>20</v>
      </c>
      <c r="M60" s="168">
        <v>20</v>
      </c>
      <c r="N60" s="374"/>
    </row>
    <row r="61" spans="1:14" ht="20.25" customHeight="1" thickBot="1">
      <c r="A61" s="41"/>
      <c r="B61" s="22"/>
      <c r="C61" s="22"/>
      <c r="D61" s="333"/>
      <c r="E61" s="156"/>
      <c r="F61" s="142"/>
      <c r="G61" s="143" t="s">
        <v>17</v>
      </c>
      <c r="H61" s="13">
        <f>H60</f>
        <v>20</v>
      </c>
      <c r="I61" s="13">
        <f>I60</f>
        <v>20</v>
      </c>
      <c r="J61" s="13">
        <f>J60</f>
        <v>20</v>
      </c>
      <c r="K61" s="373"/>
      <c r="L61" s="153"/>
      <c r="M61" s="164"/>
      <c r="N61" s="364"/>
    </row>
    <row r="62" spans="1:15" ht="15" customHeight="1">
      <c r="A62" s="30" t="s">
        <v>24</v>
      </c>
      <c r="B62" s="17" t="s">
        <v>22</v>
      </c>
      <c r="C62" s="17" t="s">
        <v>13</v>
      </c>
      <c r="D62" s="331" t="s">
        <v>80</v>
      </c>
      <c r="E62" s="68"/>
      <c r="F62" s="60" t="s">
        <v>73</v>
      </c>
      <c r="G62" s="4" t="s">
        <v>16</v>
      </c>
      <c r="H62" s="5">
        <v>20</v>
      </c>
      <c r="I62" s="5">
        <v>20</v>
      </c>
      <c r="J62" s="5">
        <v>20</v>
      </c>
      <c r="K62" s="341" t="s">
        <v>81</v>
      </c>
      <c r="L62" s="343">
        <v>1</v>
      </c>
      <c r="M62" s="343">
        <v>1</v>
      </c>
      <c r="N62" s="345" t="s">
        <v>82</v>
      </c>
      <c r="O62" s="11"/>
    </row>
    <row r="63" spans="1:15" ht="15" customHeight="1" thickBot="1">
      <c r="A63" s="41"/>
      <c r="B63" s="22"/>
      <c r="C63" s="22"/>
      <c r="D63" s="333"/>
      <c r="E63" s="156"/>
      <c r="F63" s="142"/>
      <c r="G63" s="143" t="s">
        <v>17</v>
      </c>
      <c r="H63" s="13">
        <f>H62</f>
        <v>20</v>
      </c>
      <c r="I63" s="13">
        <f>I62</f>
        <v>20</v>
      </c>
      <c r="J63" s="13">
        <f>J62</f>
        <v>20</v>
      </c>
      <c r="K63" s="342"/>
      <c r="L63" s="344"/>
      <c r="M63" s="344"/>
      <c r="N63" s="346"/>
      <c r="O63" s="11"/>
    </row>
    <row r="64" spans="1:14" ht="13.5" customHeight="1" thickBot="1">
      <c r="A64" s="186" t="s">
        <v>13</v>
      </c>
      <c r="B64" s="184"/>
      <c r="C64" s="185"/>
      <c r="D64" s="389" t="s">
        <v>131</v>
      </c>
      <c r="E64" s="389"/>
      <c r="F64" s="389"/>
      <c r="G64" s="390"/>
      <c r="H64" s="87">
        <f>H63+H61+H59+H57+H55+H53+H50+H48+H46+H43+H41+H38+H35+H33+H31+H29+H27+H25+H23+H20+H15+H12+H9+H17</f>
        <v>2425.8999999999996</v>
      </c>
      <c r="I64" s="87">
        <f>I63+I61+I59+I57+I55+I53+I50+I48+I46+I43+I41+I38+I35+I33+I31+I29+I27+I25+I23+I20+I15+I12+I9+I17</f>
        <v>2425.9000000000005</v>
      </c>
      <c r="J64" s="87">
        <f>J63+J61+J59+J57+J55+J53+J50+J48+J46+J43+J41+J38+J35+J33+J31+J29+J27+J25+J23+J20+J15+J12+J9+J17</f>
        <v>1149.4999999999998</v>
      </c>
      <c r="K64" s="375"/>
      <c r="L64" s="375"/>
      <c r="M64" s="169"/>
      <c r="N64" s="170"/>
    </row>
    <row r="65" spans="1:14" ht="15.75" customHeight="1">
      <c r="A65" s="376" t="s">
        <v>127</v>
      </c>
      <c r="B65" s="376"/>
      <c r="C65" s="376"/>
      <c r="D65" s="376"/>
      <c r="E65" s="376"/>
      <c r="F65" s="376"/>
      <c r="G65" s="376"/>
      <c r="H65" s="376"/>
      <c r="I65" s="376"/>
      <c r="J65" s="376"/>
      <c r="K65" s="376"/>
      <c r="L65" s="376"/>
      <c r="M65" s="376"/>
      <c r="N65" s="376"/>
    </row>
    <row r="66" spans="1:14" ht="16.5" customHeight="1" thickBot="1">
      <c r="A66" s="172" t="s">
        <v>130</v>
      </c>
      <c r="B66" s="172"/>
      <c r="C66" s="181"/>
      <c r="D66" s="180"/>
      <c r="E66" s="180"/>
      <c r="F66" s="180"/>
      <c r="G66" s="182"/>
      <c r="H66" s="179"/>
      <c r="I66" s="178"/>
      <c r="J66" s="178"/>
      <c r="K66" s="171"/>
      <c r="L66" s="173"/>
      <c r="M66" s="173"/>
      <c r="N66" s="171"/>
    </row>
    <row r="67" spans="1:14" ht="88.5" customHeight="1" thickBot="1">
      <c r="A67" s="172"/>
      <c r="B67" s="172"/>
      <c r="C67" s="193" t="s">
        <v>128</v>
      </c>
      <c r="D67" s="196"/>
      <c r="E67" s="196"/>
      <c r="F67" s="196"/>
      <c r="G67" s="196"/>
      <c r="H67" s="183" t="s">
        <v>7</v>
      </c>
      <c r="I67" s="178" t="s">
        <v>8</v>
      </c>
      <c r="J67" s="183" t="s">
        <v>9</v>
      </c>
      <c r="K67" s="171"/>
      <c r="L67" s="173"/>
      <c r="M67" s="173"/>
      <c r="N67" s="171"/>
    </row>
    <row r="68" spans="1:14" ht="14.25" customHeight="1" thickBot="1">
      <c r="A68" s="172"/>
      <c r="B68" s="172"/>
      <c r="C68" s="380" t="s">
        <v>83</v>
      </c>
      <c r="D68" s="381"/>
      <c r="E68" s="381"/>
      <c r="F68" s="381"/>
      <c r="G68" s="382"/>
      <c r="H68" s="81">
        <f>H69+H70</f>
        <v>2425.9</v>
      </c>
      <c r="I68" s="174">
        <f>I69+I70</f>
        <v>2425.9</v>
      </c>
      <c r="J68" s="174">
        <f>J69+J70</f>
        <v>1149.5</v>
      </c>
      <c r="K68" s="172"/>
      <c r="L68" s="172"/>
      <c r="M68" s="172"/>
      <c r="N68" s="171"/>
    </row>
    <row r="69" spans="1:14" ht="18" customHeight="1">
      <c r="A69" s="172"/>
      <c r="B69" s="172"/>
      <c r="C69" s="383" t="s">
        <v>84</v>
      </c>
      <c r="D69" s="384"/>
      <c r="E69" s="384"/>
      <c r="F69" s="384"/>
      <c r="G69" s="385"/>
      <c r="H69" s="82">
        <f>SUMIF(G7:G63,"SB",H7:H63)</f>
        <v>1225.9</v>
      </c>
      <c r="I69" s="83">
        <f>SUMIF(G7:G63,"SB",I7:I63)</f>
        <v>1225.9</v>
      </c>
      <c r="J69" s="83">
        <f>SUMIF(G7:G63,"SB",J7:J63)</f>
        <v>1121.4</v>
      </c>
      <c r="K69" s="172"/>
      <c r="L69" s="172"/>
      <c r="M69" s="172"/>
      <c r="N69" s="171"/>
    </row>
    <row r="70" spans="1:14" ht="16.5" customHeight="1" thickBot="1">
      <c r="A70" s="172"/>
      <c r="B70" s="172"/>
      <c r="C70" s="386" t="s">
        <v>85</v>
      </c>
      <c r="D70" s="387"/>
      <c r="E70" s="387"/>
      <c r="F70" s="387"/>
      <c r="G70" s="388"/>
      <c r="H70" s="84">
        <f>H36</f>
        <v>1200</v>
      </c>
      <c r="I70" s="85">
        <f>I36</f>
        <v>1200</v>
      </c>
      <c r="J70" s="85">
        <f>J36</f>
        <v>28.1</v>
      </c>
      <c r="K70" s="172"/>
      <c r="L70" s="172"/>
      <c r="M70" s="172"/>
      <c r="N70" s="171"/>
    </row>
    <row r="71" spans="1:14" ht="15" customHeight="1" thickBot="1">
      <c r="A71" s="172"/>
      <c r="B71" s="172"/>
      <c r="C71" s="377" t="s">
        <v>17</v>
      </c>
      <c r="D71" s="378"/>
      <c r="E71" s="378"/>
      <c r="F71" s="378"/>
      <c r="G71" s="379"/>
      <c r="H71" s="86">
        <f>H68</f>
        <v>2425.9</v>
      </c>
      <c r="I71" s="87">
        <f>I68</f>
        <v>2425.9</v>
      </c>
      <c r="J71" s="88">
        <f>J68</f>
        <v>1149.5</v>
      </c>
      <c r="K71" s="172"/>
      <c r="L71" s="172"/>
      <c r="M71" s="172"/>
      <c r="N71" s="171"/>
    </row>
    <row r="72" spans="1:14" ht="17.25" customHeight="1">
      <c r="A72" s="172"/>
      <c r="B72" s="175"/>
      <c r="C72" s="176"/>
      <c r="D72" s="177"/>
      <c r="E72" s="177"/>
      <c r="F72" s="177"/>
      <c r="G72" s="177"/>
      <c r="H72" s="89"/>
      <c r="I72" s="89"/>
      <c r="J72" s="89"/>
      <c r="K72" s="175"/>
      <c r="L72" s="172"/>
      <c r="M72" s="172"/>
      <c r="N72" s="171"/>
    </row>
    <row r="73" spans="1:14" ht="17.25" customHeight="1">
      <c r="A73" s="172"/>
      <c r="B73" s="175"/>
      <c r="C73" s="176"/>
      <c r="D73" s="177"/>
      <c r="E73" s="177"/>
      <c r="F73" s="177"/>
      <c r="G73" s="177"/>
      <c r="H73" s="89"/>
      <c r="I73" s="89"/>
      <c r="J73" s="89"/>
      <c r="K73" s="175"/>
      <c r="L73" s="172"/>
      <c r="M73" s="172"/>
      <c r="N73" s="171"/>
    </row>
    <row r="74" spans="1:14" ht="17.25" customHeight="1">
      <c r="A74" s="172"/>
      <c r="B74" s="175"/>
      <c r="C74" s="176"/>
      <c r="D74" s="177"/>
      <c r="E74" s="177"/>
      <c r="F74" s="177"/>
      <c r="G74" s="177"/>
      <c r="H74" s="89"/>
      <c r="I74" s="89"/>
      <c r="J74" s="89"/>
      <c r="K74" s="175"/>
      <c r="L74" s="172"/>
      <c r="M74" s="172"/>
      <c r="N74" s="171"/>
    </row>
    <row r="75" spans="1:14" ht="17.25" customHeight="1">
      <c r="A75" s="172"/>
      <c r="B75" s="175"/>
      <c r="C75" s="176"/>
      <c r="D75" s="177"/>
      <c r="E75" s="177"/>
      <c r="F75" s="177"/>
      <c r="G75" s="177"/>
      <c r="H75" s="89"/>
      <c r="I75" s="89"/>
      <c r="J75" s="89"/>
      <c r="K75" s="175"/>
      <c r="L75" s="172"/>
      <c r="M75" s="172"/>
      <c r="N75" s="171"/>
    </row>
    <row r="76" spans="1:14" ht="17.25" customHeight="1">
      <c r="A76" s="172"/>
      <c r="B76" s="175"/>
      <c r="C76" s="176"/>
      <c r="D76" s="177"/>
      <c r="E76" s="177"/>
      <c r="F76" s="177"/>
      <c r="G76" s="177"/>
      <c r="H76" s="89"/>
      <c r="I76" s="89"/>
      <c r="J76" s="89"/>
      <c r="K76" s="175"/>
      <c r="L76" s="172"/>
      <c r="M76" s="172"/>
      <c r="N76" s="171"/>
    </row>
    <row r="77" spans="1:14" ht="17.25" customHeight="1">
      <c r="A77" s="172"/>
      <c r="B77" s="175"/>
      <c r="C77" s="176"/>
      <c r="D77" s="177"/>
      <c r="E77" s="177"/>
      <c r="F77" s="177"/>
      <c r="G77" s="177"/>
      <c r="H77" s="89"/>
      <c r="I77" s="89"/>
      <c r="J77" s="89"/>
      <c r="K77" s="175"/>
      <c r="L77" s="172"/>
      <c r="M77" s="172"/>
      <c r="N77" s="171"/>
    </row>
    <row r="78" spans="1:14" ht="17.25" customHeight="1">
      <c r="A78" s="172"/>
      <c r="B78" s="175"/>
      <c r="C78" s="176"/>
      <c r="D78" s="177"/>
      <c r="E78" s="177"/>
      <c r="F78" s="177"/>
      <c r="G78" s="177"/>
      <c r="H78" s="89"/>
      <c r="I78" s="89"/>
      <c r="J78" s="89"/>
      <c r="K78" s="175"/>
      <c r="L78" s="172"/>
      <c r="M78" s="172"/>
      <c r="N78" s="171"/>
    </row>
    <row r="79" spans="1:14" ht="17.25" customHeight="1">
      <c r="A79" s="172"/>
      <c r="B79" s="175"/>
      <c r="C79" s="176"/>
      <c r="D79" s="177"/>
      <c r="E79" s="177"/>
      <c r="F79" s="177"/>
      <c r="G79" s="177"/>
      <c r="H79" s="89"/>
      <c r="I79" s="89"/>
      <c r="J79" s="89"/>
      <c r="K79" s="175"/>
      <c r="L79" s="172"/>
      <c r="M79" s="172"/>
      <c r="N79" s="171"/>
    </row>
    <row r="80" spans="1:14" ht="17.25" customHeight="1">
      <c r="A80" s="172"/>
      <c r="B80" s="175"/>
      <c r="C80" s="176"/>
      <c r="D80" s="177"/>
      <c r="E80" s="177"/>
      <c r="F80" s="177"/>
      <c r="G80" s="177"/>
      <c r="H80" s="89"/>
      <c r="I80" s="89"/>
      <c r="J80" s="89"/>
      <c r="K80" s="175"/>
      <c r="L80" s="172"/>
      <c r="M80" s="172"/>
      <c r="N80" s="171"/>
    </row>
    <row r="81" spans="3:10" ht="12.75">
      <c r="C81" s="66"/>
      <c r="D81" s="90"/>
      <c r="E81" s="91"/>
      <c r="F81" s="91"/>
      <c r="G81" s="92"/>
      <c r="H81" s="93"/>
      <c r="I81" s="93"/>
      <c r="J81" s="93"/>
    </row>
    <row r="82" spans="3:10" ht="12.75">
      <c r="C82" s="66"/>
      <c r="D82" s="90"/>
      <c r="E82" s="91"/>
      <c r="F82" s="91"/>
      <c r="G82" s="92"/>
      <c r="H82" s="93"/>
      <c r="I82" s="93"/>
      <c r="J82" s="93"/>
    </row>
    <row r="83" spans="3:10" ht="12.75">
      <c r="C83" s="66"/>
      <c r="D83" s="90"/>
      <c r="E83" s="91"/>
      <c r="F83" s="91"/>
      <c r="G83" s="92"/>
      <c r="H83" s="93"/>
      <c r="I83" s="93"/>
      <c r="J83" s="93"/>
    </row>
    <row r="84" spans="3:10" ht="12.75">
      <c r="C84" s="66"/>
      <c r="D84" s="90"/>
      <c r="E84" s="91"/>
      <c r="F84" s="91"/>
      <c r="G84" s="92"/>
      <c r="H84" s="93"/>
      <c r="I84" s="93"/>
      <c r="J84" s="93"/>
    </row>
    <row r="85" spans="3:10" ht="12.75">
      <c r="C85" s="66"/>
      <c r="D85" s="90"/>
      <c r="E85" s="91"/>
      <c r="F85" s="91"/>
      <c r="G85" s="92"/>
      <c r="H85" s="93"/>
      <c r="I85" s="93"/>
      <c r="J85" s="93"/>
    </row>
    <row r="86" spans="3:10" ht="12.75">
      <c r="C86" s="66"/>
      <c r="D86" s="90"/>
      <c r="E86" s="91"/>
      <c r="F86" s="91"/>
      <c r="G86" s="92"/>
      <c r="H86" s="93"/>
      <c r="I86" s="93"/>
      <c r="J86" s="93"/>
    </row>
  </sheetData>
  <sheetProtection/>
  <mergeCells count="163">
    <mergeCell ref="A65:N65"/>
    <mergeCell ref="C71:G71"/>
    <mergeCell ref="C68:G68"/>
    <mergeCell ref="C69:G69"/>
    <mergeCell ref="C70:G70"/>
    <mergeCell ref="C67:G67"/>
    <mergeCell ref="D62:D63"/>
    <mergeCell ref="K62:K63"/>
    <mergeCell ref="L62:L63"/>
    <mergeCell ref="M62:M63"/>
    <mergeCell ref="N62:N63"/>
    <mergeCell ref="K64:L64"/>
    <mergeCell ref="D64:G64"/>
    <mergeCell ref="K58:K59"/>
    <mergeCell ref="L58:L59"/>
    <mergeCell ref="N58:N59"/>
    <mergeCell ref="D60:D61"/>
    <mergeCell ref="K60:K61"/>
    <mergeCell ref="N60:N61"/>
    <mergeCell ref="F56:F57"/>
    <mergeCell ref="K56:K57"/>
    <mergeCell ref="L56:L57"/>
    <mergeCell ref="N56:N57"/>
    <mergeCell ref="A58:A59"/>
    <mergeCell ref="B58:B59"/>
    <mergeCell ref="C58:C59"/>
    <mergeCell ref="D58:D59"/>
    <mergeCell ref="E58:E59"/>
    <mergeCell ref="F58:F59"/>
    <mergeCell ref="D51:D53"/>
    <mergeCell ref="N51:N53"/>
    <mergeCell ref="D54:D55"/>
    <mergeCell ref="K54:K55"/>
    <mergeCell ref="N54:N55"/>
    <mergeCell ref="A56:A57"/>
    <mergeCell ref="B56:B57"/>
    <mergeCell ref="C56:C57"/>
    <mergeCell ref="D56:D57"/>
    <mergeCell ref="E56:E57"/>
    <mergeCell ref="D47:D48"/>
    <mergeCell ref="E47:E48"/>
    <mergeCell ref="K47:K48"/>
    <mergeCell ref="L47:L48"/>
    <mergeCell ref="N47:N48"/>
    <mergeCell ref="D49:D50"/>
    <mergeCell ref="K49:K50"/>
    <mergeCell ref="L49:L50"/>
    <mergeCell ref="L42:L43"/>
    <mergeCell ref="M42:M43"/>
    <mergeCell ref="N42:N43"/>
    <mergeCell ref="C44:C46"/>
    <mergeCell ref="D44:D46"/>
    <mergeCell ref="E44:E46"/>
    <mergeCell ref="F44:F46"/>
    <mergeCell ref="N44:N46"/>
    <mergeCell ref="J39:J40"/>
    <mergeCell ref="C42:C43"/>
    <mergeCell ref="D42:D43"/>
    <mergeCell ref="E42:E43"/>
    <mergeCell ref="F42:F43"/>
    <mergeCell ref="K42:K43"/>
    <mergeCell ref="K36:K38"/>
    <mergeCell ref="L36:L38"/>
    <mergeCell ref="N36:N38"/>
    <mergeCell ref="C39:C41"/>
    <mergeCell ref="D39:D41"/>
    <mergeCell ref="E39:E41"/>
    <mergeCell ref="F39:F41"/>
    <mergeCell ref="G39:G40"/>
    <mergeCell ref="H39:H40"/>
    <mergeCell ref="I39:I40"/>
    <mergeCell ref="A36:A38"/>
    <mergeCell ref="B36:B38"/>
    <mergeCell ref="C36:C38"/>
    <mergeCell ref="D36:D38"/>
    <mergeCell ref="E36:E38"/>
    <mergeCell ref="F36:F38"/>
    <mergeCell ref="K32:K33"/>
    <mergeCell ref="N32:N33"/>
    <mergeCell ref="C30:C31"/>
    <mergeCell ref="D34:D35"/>
    <mergeCell ref="E34:E35"/>
    <mergeCell ref="N34:N35"/>
    <mergeCell ref="A32:A33"/>
    <mergeCell ref="B32:B33"/>
    <mergeCell ref="C32:C33"/>
    <mergeCell ref="D32:D33"/>
    <mergeCell ref="E32:E33"/>
    <mergeCell ref="F32:F33"/>
    <mergeCell ref="D30:D31"/>
    <mergeCell ref="E30:E31"/>
    <mergeCell ref="F30:F31"/>
    <mergeCell ref="E28:E29"/>
    <mergeCell ref="F28:F29"/>
    <mergeCell ref="N30:N31"/>
    <mergeCell ref="K28:K29"/>
    <mergeCell ref="N28:N29"/>
    <mergeCell ref="A28:A29"/>
    <mergeCell ref="B28:B29"/>
    <mergeCell ref="C28:C29"/>
    <mergeCell ref="D28:D29"/>
    <mergeCell ref="K24:K25"/>
    <mergeCell ref="N24:N25"/>
    <mergeCell ref="A26:A27"/>
    <mergeCell ref="B26:B27"/>
    <mergeCell ref="C26:C27"/>
    <mergeCell ref="D26:D27"/>
    <mergeCell ref="E26:E27"/>
    <mergeCell ref="F26:F27"/>
    <mergeCell ref="K26:K27"/>
    <mergeCell ref="L26:L27"/>
    <mergeCell ref="A24:A25"/>
    <mergeCell ref="B24:B25"/>
    <mergeCell ref="C24:C25"/>
    <mergeCell ref="D24:D25"/>
    <mergeCell ref="E24:E25"/>
    <mergeCell ref="F24:F25"/>
    <mergeCell ref="D18:D20"/>
    <mergeCell ref="E18:E20"/>
    <mergeCell ref="K18:K20"/>
    <mergeCell ref="N18:N20"/>
    <mergeCell ref="D21:D23"/>
    <mergeCell ref="E21:E23"/>
    <mergeCell ref="K22:K23"/>
    <mergeCell ref="A13:A15"/>
    <mergeCell ref="B13:B15"/>
    <mergeCell ref="C13:C15"/>
    <mergeCell ref="D13:D15"/>
    <mergeCell ref="N16:N17"/>
    <mergeCell ref="E13:E15"/>
    <mergeCell ref="F13:F15"/>
    <mergeCell ref="K13:K15"/>
    <mergeCell ref="N13:N15"/>
    <mergeCell ref="N7:N9"/>
    <mergeCell ref="C10:C12"/>
    <mergeCell ref="D10:D12"/>
    <mergeCell ref="E10:E12"/>
    <mergeCell ref="F10:F12"/>
    <mergeCell ref="K10:K12"/>
    <mergeCell ref="N10:N12"/>
    <mergeCell ref="E7:E9"/>
    <mergeCell ref="F7:F9"/>
    <mergeCell ref="K7:K9"/>
    <mergeCell ref="H5:H6"/>
    <mergeCell ref="E4:E6"/>
    <mergeCell ref="A7:A9"/>
    <mergeCell ref="B7:B9"/>
    <mergeCell ref="C7:C9"/>
    <mergeCell ref="D7:D9"/>
    <mergeCell ref="A4:C6"/>
    <mergeCell ref="D4:D6"/>
    <mergeCell ref="F4:F6"/>
    <mergeCell ref="G4:G6"/>
    <mergeCell ref="L5:L6"/>
    <mergeCell ref="A1:N1"/>
    <mergeCell ref="A2:N2"/>
    <mergeCell ref="H4:J4"/>
    <mergeCell ref="K4:M4"/>
    <mergeCell ref="N4:N6"/>
    <mergeCell ref="I5:I6"/>
    <mergeCell ref="J5:J6"/>
    <mergeCell ref="M5:M6"/>
    <mergeCell ref="K5:K6"/>
  </mergeCells>
  <printOptions/>
  <pageMargins left="0.75" right="0.75" top="0.5905511811023623" bottom="0.1968503937007874" header="0" footer="0"/>
  <pageSetup horizontalDpi="600" verticalDpi="600" orientation="landscape" paperSize="9" scale="90" r:id="rId1"/>
  <rowBreaks count="3" manualBreakCount="3">
    <brk id="17" max="13" man="1"/>
    <brk id="35" max="13" man="1"/>
    <brk id="5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A.Cepiene</dc:creator>
  <cp:keywords/>
  <dc:description/>
  <cp:lastModifiedBy>Snieguole Kacerauskaite</cp:lastModifiedBy>
  <cp:lastPrinted>2008-03-31T10:19:58Z</cp:lastPrinted>
  <dcterms:created xsi:type="dcterms:W3CDTF">2008-03-07T11:41:33Z</dcterms:created>
  <dcterms:modified xsi:type="dcterms:W3CDTF">2012-09-18T07:51:56Z</dcterms:modified>
  <cp:category/>
  <cp:version/>
  <cp:contentType/>
  <cp:contentStatus/>
</cp:coreProperties>
</file>