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355" windowHeight="9015" activeTab="0"/>
  </bookViews>
  <sheets>
    <sheet name="DRpanaudojimas 2010 m." sheetId="1" r:id="rId1"/>
  </sheets>
  <definedNames>
    <definedName name="Excel_BuiltIn_Print_Titles_1">#REF!</definedName>
    <definedName name="_xlnm.Print_Titles" localSheetId="0">'DRpanaudojimas 2010 m.'!$4:$5</definedName>
  </definedNames>
  <calcPr fullCalcOnLoad="1" fullPrecision="0"/>
</workbook>
</file>

<file path=xl/sharedStrings.xml><?xml version="1.0" encoding="utf-8"?>
<sst xmlns="http://schemas.openxmlformats.org/spreadsheetml/2006/main" count="77" uniqueCount="68">
  <si>
    <t>Savivaldybės administracija</t>
  </si>
  <si>
    <t>iš jų:</t>
  </si>
  <si>
    <t>Patikslintas planas</t>
  </si>
  <si>
    <t>Eil.Nr.</t>
  </si>
  <si>
    <t>KLAIPĖDOS MIESTO SAVIVALDYBĖS ADMINISTRACIJOS DIREKTORIAUS REZERVO LĖŠŲ PANAUDOJIMO 2010 M. ATASKAITA</t>
  </si>
  <si>
    <t>(litais)</t>
  </si>
  <si>
    <t>Lėšų panaudojimo paskirtis</t>
  </si>
  <si>
    <t>Rezultatas (pasikei-timas +,-)</t>
  </si>
  <si>
    <t>Pagal Savivaldybės administracijos direktoriaus 2009 m. gruodžio 30 d. įsakymą Nr. AD1-2117 panaudota iš viso:</t>
  </si>
  <si>
    <t>Klaipėdos kūno kultūros ir rekreacijos centrui sumokėti darbo užmokestį, socialinio draudimo įmokas ir už elektros energiją</t>
  </si>
  <si>
    <t>Kompiuterinių detalių pirkimui, vykdant apmokėjimą pagal gautas sąskaitas faktūras</t>
  </si>
  <si>
    <t>Pagal Savivaldybės administracijos direktoriaus 2010 m. balandžio 20 d. įsakymą Nr. AD1-669 panaudota iš viso:</t>
  </si>
  <si>
    <t>UAB „Delagida“ už lietaus nuotekų tinklų avarinės būklės likvidavimo remonto darbus Baltijos prospekte ir Joniškės gatvėje pagal 2009-12-16 ir 2010-01-12 lokalines sąmatas, apmokant už atliktus darbus pagal gautas PVM sąskaitas faktūras</t>
  </si>
  <si>
    <t>UAB „Lamberta“ už karšto vandens šilumokaičio keitimo darbus Klaipėdos miesto savivaldybės administracijos pastate Liepų g. 11 pagal darbų atlikimo aktą Nr. 17/10, apmokant už darbus pagal pateiktą PVM sąskaitą faktūrą</t>
  </si>
  <si>
    <t>Pastato Nemuno g. 145, Klaipėdoje, gaisro padarinių likvidavimui (laikančių stogo konstrukcijų atstatymas, stogo uždengimas laikina danga, angų užtaisymas ir šiukšlių išvežimas), apmokant už atliktus darbus pagal gautas PVM sąskaitas faktūras</t>
  </si>
  <si>
    <t>UAB „Sankryža“ kelio ženklams, draudžiantiems įvažiuoti į potvynio užliejamas gatves, pagaminti, apmokant už atliktus darbus pagal gautą PVM sąskaitą faktūrą</t>
  </si>
  <si>
    <t>Savivaldybei nuosavybės teise priklausančio negyvenamojo pastato K. Donelaičio g. 6B stogui uždengti patvaresne danga, nes po žiemos sunyko laikinoji danga, apmokant už atliktus darbus pagal gautą PVM sąskaitą faktūrą</t>
  </si>
  <si>
    <t>UAB „Hidrostatyba“ už Klaipėdos miesto pilies ir bastiono komplekso Pilies g. 4 pastato griovimo darbus pagal 2010-03-22 PVM sąskaitą faktūrą HSP Nr. 000278</t>
  </si>
  <si>
    <t>UAB „Lamberta“ už vandentiekio avarijos likvidavimo darbus Klaipėdos miesto savivaldybės administracijos Civilinės metrikacijos skyriaus pastate S. Šimkaus g.11 pagal lokalinę sąmatą, apmokant už atliktus darbus pagal gautą PVM sąskaitą faktūrą</t>
  </si>
  <si>
    <t>Pagal Savivaldybės administracijos direktoriaus 2010 m. balandžio 30 d. įsakymą Nr. AD1-782 panaudota iš viso:</t>
  </si>
  <si>
    <t>VšĮ „Gintaras Paulionis“ iš dalies paremti projektą „Dėl Tavęs aš perplauksiu jūrą“ pagal 2010-03-23 pateiktą projekto sąmatą ir sudarytą paramos sutartį</t>
  </si>
  <si>
    <t>Pagal Savivaldybės administracijos direktoriaus 2010 m. birželio 4 d. įsakymą Nr. AD1-1053 panaudota iš viso:</t>
  </si>
  <si>
    <t>UAB „Valjutoma“ už lauko durų pakeitimą su montavimo ir apdailos darbais Socialinės paramos skyriuje, adresu: Laukininkų g. 19 A, pagal pateiktą 2010-05-05 priėmimo–perdavimo aktą ir PVM sąskaitą faktūrą VPL Nr. 1500134</t>
  </si>
  <si>
    <t>Pagal Savivaldybės administracijos direktoriaus 2010 m. liepos 23 d. įsakymą Nr. AD1-1321 panaudota iš viso:</t>
  </si>
  <si>
    <t>Apmokėtos šilumokaičio pakeitimo išlaidos pagal UAB „Vitės valdos“ 2010-03-31 PVM sąskaitą faktūrą VIT1 Nr. 10031055 už remonto darbus</t>
  </si>
  <si>
    <t>Apmokėta už lopšelio-darželio „Bangelė“ termofikacinio vandens šiluminės trasos remonto darbus siekiant likviduoti avarijos padarinius adresu Nidos g. 3 pagal sutartį, darbų atlikimo priėmimo–perdavimo aktą ir faktiškai gautą PVM sąskaitą faktūrą</t>
  </si>
  <si>
    <t>Pagal Savivaldybės administracijos direktoriaus 2010 m. rugpjūčio 17 d. įsakymą Nr. AD1-1465 panaudota iš viso:</t>
  </si>
  <si>
    <t>Apmokėtos UAB „DPA programinė įranga“ patirtos bylinėjimosi išlaidos pagal teismų sprendimus civilinėse bylose Nr. 2-2097-36/2009 ir Nr. 2A-528/2010</t>
  </si>
  <si>
    <t>Apmokėta už D. Matulaitės skulptūros „Dvylika brolių“ Skulptūrų parke sutvarkymo darbus pagal darbų atlikimo priėmimo–perdavimo aktą ir gautą PVM sąskaitą faktūrą</t>
  </si>
  <si>
    <t>Apmokėta už savivaldybei nuosavybės teise priklausančių negyvenamųjų  patalpų, esančių Taikos pr. 81 A, avarinės būklės stogo remontą pagal sutartį, gautus darbų atlikimo priėmimo–perdavimo aktus ir PVM sąskaitas faktūras</t>
  </si>
  <si>
    <t>Pagal Savivaldybės administracijos direktoriaus 2010 m. rugsėjo 17 d. įsakymą Nr. AD1-1643 panaudota iš viso:</t>
  </si>
  <si>
    <t>Apmokėta už nuniokoto stacionaraus tualeto, esančio Skautų g. 9, remonto darbus pagal darbų atlikimo priėmimo–perdavimo aktą ir gautą PVM sąskaitą faktūrą</t>
  </si>
  <si>
    <t>Iš dalies apmokėtos išlaidos, susijusios su 42-tąja tarptautine Danės regata (su 125-tuoju Klaipėdos ir Lietuvos irklavimo šakos jubiliejaus paminėjimu), pagal išlaidų sąmatą ir lėšų naudojimo sutartį</t>
  </si>
  <si>
    <t>Pagal Savivaldybės administracijos direktoriaus 2010 m. lapkričio 12 d. įsakymą Nr. AD1-2004 panaudota iš viso:</t>
  </si>
  <si>
    <t>Apmokėtos išlaidos, reikalingos 2010 metų rugpjūčio 25–26 dienos audros padariniams pašalinti, pagal gautą darbų atlikimo priėmimo–perdavimo aktą ir PVM sąskaitą faktūrą</t>
  </si>
  <si>
    <t>Apmokėta už kabelio remonto darbus Herkaus Manto skvere tarp Herkaus Manto paminklo šviestuvų pagal atliktų darbų aktą ir pateiktą PVM sąskaitą faktūrą</t>
  </si>
  <si>
    <t>Apmokėta antstolei Vidai Daugirdienei vykdymo išlaidas pagal teismo sprendimą civilinėje byloje Nr. 2S-1443-253/2010</t>
  </si>
  <si>
    <t>Pagal Savivaldybės administracijos direktoriaus 2010 m. gruodžio 9 d. įsakymą Nr. AD1-2219 panaudota iš viso:</t>
  </si>
  <si>
    <t>Iš dalies apmokėta už rankinio klubo „Dragūnas“ kelionę į Norvegiją į Europos taurių laimėtojų taurės turnyro atsakomąsias rungtynes pagal išlaidų sąmatą ir lėšų naudojimo sutartį</t>
  </si>
  <si>
    <t>Pagal Savivaldybės administracijos direktoriaus 2010 m. gruodžio 20 d. įsakymą Nr. AD1-2324 panaudota iš viso:</t>
  </si>
  <si>
    <t>Apmokėtos sugadintų Danės upės krantinių atstatymo išlaidos pagal sutartį, darbų atlikimo priėmimo–perdavimo aktą ir PVM sąskaitą faktūrą</t>
  </si>
  <si>
    <t>Iš dalies apmokėtos Klaipėdos moterų krepšinio komandos „Lemminkainen“ išlaidos, susijusios su dalyvavimu antrame FIBA Europos taurės turnyro etape, pagal išlaidų sąmatą ir lėšų naudojimo sutartį</t>
  </si>
  <si>
    <t>Apmokėta už pavojingų atliekų šalinimo darbus pagal UAB „Švaros diena“ atliktų darbų aktus Nr. 07-09 ir 2010 m. lapkričio 25 d. PVM sąskaitą faktūrą Nr. 000039791</t>
  </si>
  <si>
    <t>Pagal Savivaldybės administracijos direktoriaus 2010 m. gruodžio 29 d. įsakymą Nr. AD1-2421 apmokėta už autonominius dūminius detektorius ir jų sumontavimą pagal darbų atlikimo priėmimo–perdavimo aktą ir gautą PVM sąskaitą faktūrą</t>
  </si>
  <si>
    <t>Iš viso</t>
  </si>
  <si>
    <t>Apmokėta UAB „Gatvių apšvietimas“ pagal 2010-01-25 PVM sąskaitą faktūrą KGA Nr. 009 už sugadintų (vandalizmo atvejai) gatvių apšvietimo atramų atstatymo darbus, kai kaltininkai nenustatyti (Debesų g. atramos Nr. 21, 31, dviračių tako „Vasaros estrada–televizijos centras“ atramos Nr. 39, 72)</t>
  </si>
  <si>
    <t>UAB „Ranga“ už sniego bei ledo valymo darbus nuo Klaipėdos miesto savivaldybės administracijos pastato Liepų g. 11 stogo pagal 2010-03-18 raštą Nr. VS-B29, UAB „Ranga“ 2010-02-12 PVM sąskaitą faktūrą RAN Nr. 002791, pažymą apie atliktus darbus (paslaugas), Tiekėjų apklausos pažymą Nr. VPP-27</t>
  </si>
  <si>
    <t>UAB „Sankryža“ už avarinės būklės jėgos kabelio, tiekiančio elektros energiją šviesoforams Liepų g.–Garažų g. ir Liepų g.–Šiaurinis apvažiavimas sankryžose, keitimo darbus pagal 2010-04-07 lokalinę sąmatą, apmokant už atliktus darbus pagal gautas PVM sąskaitas faktūras</t>
  </si>
  <si>
    <t>Klaipėdos mieste organizuotai VĮ „Darom 2010“ talkai ir pagal Klaipėdos miesto savivaldybės administracijos direktoriaus 2010 m. kovo 31 d. įsakymą Nr. AD1-559 organizuojamam kasmetiniam miesto švaros mėnesiui skirtų šiukšlių maišų ir pirštinių pirkimo išlaidoms apmokėti, UAB „Officeday“ pagal sąskaitas faktūras CDS Nr. 180183 ir CDS Nr. 180107</t>
  </si>
  <si>
    <t>Apmokėta ieškovei DNSB „Ramovė“ 2974,38 Lt skola, 5 procentų dydžio metinės palūkanos nuo priteistos 2974,38 Lt sumos nuo bylos iškėlimo teisme 2009-03-12 iki teismo sprendimo visiško įvykdymo, 1279,00 Lt bylinėjimosi išlaidų ir trečiajam asmeniui Zitai Abramovai 400,00 Lt bylinėjimosi išlaidų pagal civilinės bylos Nr. 2-1167-796/2010 teismo sprendimą</t>
  </si>
  <si>
    <t>UAB „Ramusis pamarys“ vykdant Klaipėdos miesto savivaldybės įsipareigojimą apmokėti forumo – tarptautinės Lietuvių ir vokiečių susitikimų savaitės, tema „Baltijos jūros regiono gyventojų subalansuoto ekonominio ir kultūrinio bendradarbiavimo galimybės šiandien ir ateityje“, dalyviams iš Vokietijos apgyvendinimo ir maitinimo išlaidas, apmokant už atliktas paslaugas pagal preliminarią sąmatą ir gautas PVM sąskaitas faktūras</t>
  </si>
  <si>
    <t>Klaipėdos kūno kultūros ir rekreacijos centrui priklausančių sporto salių grindims ir linijoms perdažyti pagal naujus Tarptautinės krepšinio federacijos FIBA – Europa Valdybos reikalavimus, apmokant už atliktus darbus ir paslaugas pagal sutartį, darbų atlikimo priėmimo–perdavimo aktus ir PVM sąskaitas faktūras</t>
  </si>
  <si>
    <t>Asfalto dangos atkūrimo darbams Kruizinių laivų terminale susidariusiems po archeologinių kasinėjimų važiuojamoje dalyje ir laikiname apvažiavime, buvusio perkasimo vietoje, įrengiant pagrindus pagal preliminarią lokalinę sąmatą, apmokant už atliktus darbus ir paslaugas pagal darbų atlikimo priėmimo–perdavimo aktus ir PVM sąskaitas faktūras</t>
  </si>
  <si>
    <t>Apmokėta už sugadintų (kai kaltininkai nenustatyti) gatvių apšvietimo atramų ir žiemos pašalo pažeistų jėgos kabelių, kuriais apšvietimo atramoms tiekiama elektros energija, atstatymo darbus pagal UAB „Gatvių apšvietimas“ 2010-04-27 PVM sąskaitas faktūras KGA Nr. 083-086, 2010-04-29 PVM sąskaitas faktūras KGA Nr. 108-111, 2010-04-30 PVM sąskaitą faktūrą KGA Nr. 116 ir 2010-05-07 PVM sąskaitą faktūrą KGA Nr. 117 ir atliktų darbų aktus</t>
  </si>
  <si>
    <t>Apmokėta už mokyklos-darželio „Šaltinėlis“ laikinos tvoros įrengimo darbus siekiant atskirti įstaigos teritoriją nuo griaunamų pastatų komplekso, adresu Bangų g. 22, ir užtikrinti vaikų saugumą pagal faktiškai gautus darbų atlikimo priėmimo–perdavimo aktus ir PVM sąskaitas faktūras</t>
  </si>
  <si>
    <t>Apmokėta už lopšelio-darželio „Šermukšnėlė“ pastato stogo remontą siekiant panaudoti ES struktūrinių fondų paramą šios ikimokyklinės įstaigos vidaus patalpoms remontuoti ir kompiuterinei technikai įsigyti pagal sutartį faktiškai gautus darbų atlikimo priėmimo–perdavimo aktus ir PVM sąskaitas faktūras</t>
  </si>
  <si>
    <t>Apmokėta už sugadintų (kai kaltininkai nenustatyti) gatvių apšvietimo atramų ir netekusių izoliacinių savybių jėgos kabelių, kuriais apšvietimo atramoms tiekiama elektros energija, atstatymo darbus pagal UAB „Gatvių apšvietimas“ 2010-05-31 PVM sąskaitas faktūras  KGA Nr. 142; 145-151; 154 ir atliktų darbų aktus</t>
  </si>
  <si>
    <t>Pervesta į antstolės B. Tamkevičienės sąskaitą, iš jų: 1) 5323,13 Lt apmokėti ieškovei UADB „Seesam Lietuva“, iš jų: 3729,60 Lt apmokėti žalos atlyginimą, 988,37 Lt – 6 procentų dydžio metines palūkanas nuo priteistos sumos nuo bylos iškėlimo teisme 2006-04-05 iki teismo sprendimo visiško įvykdymo, 109,21 Lt – kelionės išlaidas, 55,95 Lt – žyminį mokestį ir 440 Lt bylinėjimosi išlaidas pagal teismų sprendimus civilinėje byloje Nr. 2-4584-323/2007;
2) 374,74 Lt vykdymo išlaidų antstolei B. Tamkevičienei pagal pateiktą sąskaitą faktūrą</t>
  </si>
  <si>
    <t>Apmokėta už sugadintų (kai kaltininkai nenustatyti) gatvių apšvietimo atramų ir pažeistų jėgos kabelių, kuriais apšvietimo atramoms tiekiama elektros energija, atstatymo darbus  pagal UAB „Gatvių apšvietimas“ 2010-06-30 PVM sąskaitas faktūras KGA Nr. 174-183, KGA Nr. 185, KGA Nr. 187-189, KGA Nr. 194-195, 2010-07-30 PVM sąskaitas faktūras KGA Nr. 220-228, KGA Nr. 234 ir atliktų darbų aktus</t>
  </si>
  <si>
    <t>Pagal Savivaldybės administracijos direktoriaus 2010 m. rugpjūčio 31 d. įsakymą Nr. AD1-1531 apmokėta už trūkusios žemų parametrų trasos, esančios adresu Galinio Pylimo g. 3 (pastatai nuosavybės teise priklauso Klaipėdos miesto savivaldybei), remontą pagal sutartį, darbų atlikimo priėmimo–perdavimo aktą ir faktiškai gautą PVM sąskaitą faktūrą</t>
  </si>
  <si>
    <t>Apmokėta už naujų kelio ženklų, įspėjančių apie greičio slopinimo saleles, įrengimą Baltijos pr. ties „Vitės“ pagrindine mokykla, Herkaus Manto g. ties Mažvydo alėja, Smiltelės g. ties „Smeltės“ pagrindine mokykla, Šilutės pl. ties „Šiaulių“ parduotuve, Vingio g. ties prekybos centru „RIMI“, S. Daukanto g. ties Vytauto Didžiojo gimnazija, Paryžiaus Komunos g. ties „Ąžuolyno“ gimnazija, Sportininkų g. ties Klaipėdos universiteto Tęstinių studijų institutu pagal darbų atlikimo priėmimo–perdavimo aktą ir gautą PVM sąskaitą faktūrą</t>
  </si>
  <si>
    <t>Apmokėta UAB „Gatvių apšvietimas“ už 2010 metų rugpjūčio–rugsėjo mėnesiais sugadintų gatvių apšvietimo atramų (kai kaltininkai nenustatyti) ir jėgos kabelių, kuriais apšvietimo atramoms teikiama elektros energija, atstatymo darbus pagal atliktų darbų aktus, 2010 m. rugpjūčio 31 d. PVM sąskaitą faktūrą Nr. 255 ir 2010 m. rugsėjo 30 d. PVM sąskaitas faktūras Nr. 283-285</t>
  </si>
  <si>
    <t>Apmokėta už sugadintų gatvių apšvietimo atramų atstatymo darbus pagal UAB „Gatvių apšvietimas“ 2010-06-30 PVM sąskaitą faktūrą KGA Nr. 184 ir 2010-07-30 PVM sąskaitą faktūrą KGA Nr. 229 ir atliktų darbų aktus, kai negautos draudimo išmokos, bei 2010-06-30 PVM sąskaitą faktūrą KGA Nr. 186 ir 2010-07-12 PVM sąskaitą faktūrą KGA Nr. 198 ir atliktų darbų aktus, kai gautos išmokos iš draudimo įmonių nepadengia visos atstatymo darbų sumos</t>
  </si>
  <si>
    <t>Apmokėta už sugadintų gatvių apšvietimo atramų atstatymo darbus  pagal UAB „Gatvių apšvietimas“ 2010-10-29 PVM sąskaitas faktūras KGA Nr. 315-319 ir atliktų darbų aktus, kai kaltininkai nenustatyti, ir jėgos kabelių, kuriais apšvietimo atramoms tiekiama elektros energija (susidėvėjo tarp kabelių gyslų izoliacijos varža), atstatymo darbus pagal UAB „Gatvių apšvietimas“ 2010-10-29 PVM sąskaitą faktūrą KGA Nr. 320 ir atliktų darbų aktą</t>
  </si>
  <si>
    <t>Apmokėta už viešosios bibliotekos „Kauno atžalynas“ filialo, esančio Kauno g. 49 (pastatai nuosavybės teise priklauso Klaipėdos miesto savivaldybei), nuotekų vamzdyno remonto darbus pagal sutartį, darbų atlikimo priėmimo–perdavimo aktą ir gautą PVM sąskaitą faktūrą</t>
  </si>
  <si>
    <t>Pagal Savivaldybės administracijos direktoriaus 2010 m. gruodžio 29 d. įsakymą Nr. AD1-2420 apmokėta už sugadintų (kai kaltininkai nenustatyti) gatvių apšvietimo atramų, šviesoforo (apgadinto vandalų)  Tiltų–Turgaus gatvių sankryžoje ir jėgos kabelių, kuriais apšvietimo atramoms tiekiama elektros energija (susidėvėjo tarp kabelių gyslų izoliacijos varža), atstatymo darbus pagal UAB „Gatvių apšvietimas“ 2010-11-29 PVM sąskaitas faktūras KGA Nr. 344-345, 2010-11-30 PVM sąskaitą faktūrą KGA Nr. 350 ir atliktų darbų aktus, pagal UAB „Sankryža“ 2010-12-20 PVM sąskaitą faktūrą SJVB Nr. 0264733 ir atliktų darbų priėmimo aktą</t>
  </si>
  <si>
    <t>Pagal Savivaldybės administracijos direktoriaus 2010 m. gruodžio  30 d. įsakymą Nr. AD1-2438 kompensuota Klaipėdos jūrinio miesto simbolio burlaivio „Meridianas“ paramos fondui (idn. kodas 192045888) už Klaipėdos jūrinio miesto simboliu tapusios barkentinos „Meridianas“ sulūžusio priekinio stiebo demontavimo darbus</t>
  </si>
  <si>
    <t>Panaudota, Lt</t>
  </si>
</sst>
</file>

<file path=xl/styles.xml><?xml version="1.0" encoding="utf-8"?>
<styleSheet xmlns="http://schemas.openxmlformats.org/spreadsheetml/2006/main">
  <numFmts count="5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
    <numFmt numFmtId="166" formatCode="0.000"/>
    <numFmt numFmtId="167" formatCode="0.0000"/>
    <numFmt numFmtId="168" formatCode="0&quot;.&quot;"/>
    <numFmt numFmtId="169" formatCode="0.00000"/>
    <numFmt numFmtId="170" formatCode="0.000000"/>
    <numFmt numFmtId="171" formatCode="0.0000000"/>
    <numFmt numFmtId="172" formatCode="0.00000000"/>
    <numFmt numFmtId="173" formatCode="0.000000000"/>
    <numFmt numFmtId="174" formatCode="0.0000000000"/>
    <numFmt numFmtId="175" formatCode="0.00000000000"/>
    <numFmt numFmtId="176" formatCode="0.0%"/>
    <numFmt numFmtId="177" formatCode="&quot;Lt&quot;#,##0_);\(&quot;Lt&quot;#,##0\)"/>
    <numFmt numFmtId="178" formatCode="&quot;Lt&quot;#,##0_);[Red]\(&quot;Lt&quot;#,##0\)"/>
    <numFmt numFmtId="179" formatCode="&quot;Lt&quot;#,##0.00_);\(&quot;Lt&quot;#,##0.00\)"/>
    <numFmt numFmtId="180" formatCode="&quot;Lt&quot;#,##0.00_);[Red]\(&quot;Lt&quot;#,##0.00\)"/>
    <numFmt numFmtId="181" formatCode="_(&quot;Lt&quot;* #,##0_);_(&quot;Lt&quot;* \(#,##0\);_(&quot;Lt&quot;* &quot;-&quot;_);_(@_)"/>
    <numFmt numFmtId="182" formatCode="_(* #,##0_);_(* \(#,##0\);_(* &quot;-&quot;_);_(@_)"/>
    <numFmt numFmtId="183" formatCode="_(&quot;Lt&quot;* #,##0.00_);_(&quot;Lt&quot;* \(#,##0.00\);_(&quot;Lt&quot;* &quot;-&quot;??_);_(@_)"/>
    <numFmt numFmtId="184" formatCode="_(* #,##0.00_);_(* \(#,##0.00\);_(* &quot;-&quot;??_);_(@_)"/>
    <numFmt numFmtId="185" formatCode="#0;\-#0;"/>
    <numFmt numFmtId="186" formatCode="&quot;Taip&quot;;&quot;Taip&quot;;&quot;Ne&quot;"/>
    <numFmt numFmtId="187" formatCode="&quot;Teisinga&quot;;&quot;Teisinga&quot;;&quot;Klaidinga&quot;"/>
    <numFmt numFmtId="188" formatCode="[$€-2]\ ###,000_);[Red]\([$€-2]\ ###,000\)"/>
    <numFmt numFmtId="189" formatCode="#,##0.0"/>
    <numFmt numFmtId="190" formatCode="yyyy\-mm\-dd;@"/>
    <numFmt numFmtId="191" formatCode="_-* #,##0.00&quot; Lt&quot;_-;\-* #,##0.00&quot; Lt&quot;_-;_-* \-??&quot; Lt&quot;_-;_-@_-"/>
    <numFmt numFmtId="192" formatCode="m/d/yyyy\ h:mm"/>
    <numFmt numFmtId="193" formatCode="m/d/yyyy"/>
    <numFmt numFmtId="194" formatCode="#,##0.0\ &quot;Lt&quot;"/>
    <numFmt numFmtId="195" formatCode="[$-427]yyyy\ &quot;m.&quot;\ mmmm\ d\ &quot;d.&quot;"/>
    <numFmt numFmtId="196" formatCode="&quot;Yes&quot;;&quot;Yes&quot;;&quot;No&quot;"/>
    <numFmt numFmtId="197" formatCode="&quot;True&quot;;&quot;True&quot;;&quot;False&quot;"/>
    <numFmt numFmtId="198" formatCode="&quot;On&quot;;&quot;On&quot;;&quot;Off&quot;"/>
    <numFmt numFmtId="199" formatCode="[$€-2]\ #,##0.00_);[Red]\([$€-2]\ #,##0.00\)"/>
    <numFmt numFmtId="200" formatCode="General\."/>
    <numFmt numFmtId="201" formatCode="#,##0_ ;[Red]\-#,##0\ "/>
    <numFmt numFmtId="202" formatCode="0_ ;[Red]\-0\ "/>
    <numFmt numFmtId="203" formatCode="0.0_ ;[Red]\-0.0\ "/>
    <numFmt numFmtId="204" formatCode="0.00_ ;[Red]\-0.00\ "/>
    <numFmt numFmtId="205" formatCode="[$-10427]#,##0.00;\(#,##0.00\)"/>
  </numFmts>
  <fonts count="25">
    <font>
      <sz val="10"/>
      <name val="Arial"/>
      <family val="0"/>
    </font>
    <font>
      <sz val="12"/>
      <name val="Times New Roman"/>
      <family val="1"/>
    </font>
    <font>
      <b/>
      <sz val="12"/>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0" fillId="0" borderId="0" applyNumberFormat="0" applyFill="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23" fillId="0" borderId="0">
      <alignment/>
      <protection/>
    </xf>
    <xf numFmtId="0" fontId="0" fillId="23" borderId="7" applyNumberFormat="0" applyFont="0" applyAlignment="0" applyProtection="0"/>
    <xf numFmtId="0" fontId="19" fillId="20" borderId="8" applyNumberFormat="0" applyAlignment="0" applyProtection="0"/>
    <xf numFmtId="0" fontId="0" fillId="0" borderId="0">
      <alignment/>
      <protection/>
    </xf>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59" applyFont="1">
      <alignment/>
      <protection/>
    </xf>
    <xf numFmtId="0" fontId="1" fillId="0" borderId="0" xfId="56" applyFont="1">
      <alignment/>
      <protection/>
    </xf>
    <xf numFmtId="0" fontId="1" fillId="0" borderId="0" xfId="56" applyFont="1" applyAlignment="1">
      <alignment horizontal="right"/>
      <protection/>
    </xf>
    <xf numFmtId="0" fontId="2" fillId="0" borderId="0" xfId="59" applyFont="1">
      <alignment/>
      <protection/>
    </xf>
    <xf numFmtId="0" fontId="1" fillId="0" borderId="0" xfId="59" applyFont="1" applyAlignment="1">
      <alignment horizontal="right"/>
      <protection/>
    </xf>
    <xf numFmtId="0" fontId="1" fillId="0" borderId="0" xfId="59" applyFont="1" applyAlignment="1">
      <alignment horizontal="center"/>
      <protection/>
    </xf>
    <xf numFmtId="0" fontId="1" fillId="0" borderId="10" xfId="59" applyFont="1" applyBorder="1" applyAlignment="1">
      <alignment horizontal="center" vertical="center" wrapText="1"/>
      <protection/>
    </xf>
    <xf numFmtId="0" fontId="1" fillId="0" borderId="10" xfId="59" applyFont="1" applyBorder="1" applyAlignment="1">
      <alignment horizontal="center" vertical="center"/>
      <protection/>
    </xf>
    <xf numFmtId="0" fontId="1" fillId="0" borderId="10" xfId="59" applyFont="1" applyBorder="1" applyAlignment="1">
      <alignment horizontal="center"/>
      <protection/>
    </xf>
    <xf numFmtId="200" fontId="1" fillId="0" borderId="10" xfId="59" applyNumberFormat="1" applyFont="1" applyBorder="1" applyAlignment="1">
      <alignment horizontal="center" vertical="center" wrapText="1"/>
      <protection/>
    </xf>
    <xf numFmtId="0" fontId="2" fillId="0" borderId="10" xfId="59" applyFont="1" applyBorder="1" applyAlignment="1">
      <alignment horizontal="left" vertical="center" wrapText="1"/>
      <protection/>
    </xf>
    <xf numFmtId="2" fontId="2" fillId="0" borderId="0" xfId="59" applyNumberFormat="1" applyFont="1" applyAlignment="1">
      <alignment/>
      <protection/>
    </xf>
    <xf numFmtId="2" fontId="1" fillId="0" borderId="10" xfId="59" applyNumberFormat="1" applyFont="1" applyBorder="1" applyAlignment="1">
      <alignment/>
      <protection/>
    </xf>
    <xf numFmtId="0" fontId="1" fillId="0" borderId="10" xfId="59" applyFont="1" applyBorder="1" applyAlignment="1">
      <alignment horizontal="left" vertical="center" wrapText="1"/>
      <protection/>
    </xf>
    <xf numFmtId="2" fontId="2" fillId="0" borderId="10" xfId="59" applyNumberFormat="1" applyFont="1" applyBorder="1" applyAlignment="1">
      <alignment/>
      <protection/>
    </xf>
    <xf numFmtId="0" fontId="1" fillId="0" borderId="10" xfId="59" applyFont="1" applyBorder="1" applyAlignment="1">
      <alignment vertical="center" wrapText="1"/>
      <protection/>
    </xf>
    <xf numFmtId="2" fontId="1" fillId="0" borderId="0" xfId="0" applyNumberFormat="1" applyFont="1" applyAlignment="1">
      <alignment/>
    </xf>
    <xf numFmtId="2" fontId="1" fillId="0" borderId="10" xfId="0" applyNumberFormat="1" applyFont="1" applyBorder="1" applyAlignment="1">
      <alignment/>
    </xf>
    <xf numFmtId="2" fontId="2" fillId="0" borderId="10" xfId="0" applyNumberFormat="1" applyFont="1" applyBorder="1" applyAlignment="1">
      <alignment/>
    </xf>
    <xf numFmtId="0" fontId="2" fillId="0" borderId="10" xfId="59" applyFont="1" applyBorder="1" applyAlignment="1">
      <alignment horizontal="center"/>
      <protection/>
    </xf>
    <xf numFmtId="0" fontId="2" fillId="0" borderId="10" xfId="59" applyFont="1" applyBorder="1" applyAlignment="1">
      <alignment horizontal="center" vertical="center" wrapText="1"/>
      <protection/>
    </xf>
    <xf numFmtId="0" fontId="2" fillId="0" borderId="0" xfId="0" applyFont="1" applyAlignment="1">
      <alignment horizontal="left"/>
    </xf>
    <xf numFmtId="0" fontId="2" fillId="0" borderId="0" xfId="59" applyFont="1" applyAlignment="1">
      <alignment horizontal="center"/>
      <protection/>
    </xf>
    <xf numFmtId="0" fontId="1" fillId="0" borderId="0" xfId="59" applyFont="1" applyAlignment="1">
      <alignment horizontal="left"/>
      <protection/>
    </xf>
    <xf numFmtId="0" fontId="2" fillId="0" borderId="0" xfId="59" applyFont="1" applyAlignment="1">
      <alignment horizontal="left"/>
      <protection/>
    </xf>
    <xf numFmtId="0" fontId="2" fillId="0" borderId="10" xfId="59" applyFont="1" applyBorder="1" applyAlignment="1">
      <alignment vertical="center" wrapText="1"/>
      <protection/>
    </xf>
    <xf numFmtId="0" fontId="2" fillId="0" borderId="10" xfId="0" applyFont="1" applyFill="1" applyBorder="1" applyAlignment="1">
      <alignment horizontal="justify" wrapText="1"/>
    </xf>
    <xf numFmtId="2" fontId="2" fillId="0" borderId="10" xfId="0" applyNumberFormat="1" applyFont="1" applyBorder="1" applyAlignment="1">
      <alignment/>
    </xf>
    <xf numFmtId="0" fontId="24" fillId="0" borderId="0" xfId="0" applyFont="1" applyAlignment="1">
      <alignment/>
    </xf>
    <xf numFmtId="0" fontId="24" fillId="0" borderId="0" xfId="0" applyFont="1" applyAlignment="1">
      <alignment horizontal="right"/>
    </xf>
    <xf numFmtId="2" fontId="24" fillId="0" borderId="0" xfId="0" applyNumberFormat="1" applyFont="1" applyAlignment="1">
      <alignment horizontal="right"/>
    </xf>
    <xf numFmtId="0" fontId="23" fillId="0" borderId="0" xfId="0" applyFont="1" applyAlignment="1">
      <alignment/>
    </xf>
    <xf numFmtId="0" fontId="2" fillId="0" borderId="0" xfId="56" applyFont="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Comma" xfId="51"/>
    <cellStyle name="Comma [0]" xfId="52"/>
    <cellStyle name="Linked Cell" xfId="53"/>
    <cellStyle name="Neutral" xfId="54"/>
    <cellStyle name="Normal_2004_adm_VB_SB" xfId="55"/>
    <cellStyle name="Normal_adm_dir_rezervas_2005" xfId="56"/>
    <cellStyle name="Note" xfId="57"/>
    <cellStyle name="Output" xfId="58"/>
    <cellStyle name="Paprastas_Dir.rez. atask.2008m" xfId="59"/>
    <cellStyle name="Percent" xfId="60"/>
    <cellStyle name="Title" xfId="61"/>
    <cellStyle name="Total" xfId="62"/>
    <cellStyle name="Currency" xfId="63"/>
    <cellStyle name="Currency [0]"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0"/>
  <sheetViews>
    <sheetView tabSelected="1" workbookViewId="0" topLeftCell="A37">
      <selection activeCell="B53" sqref="B53"/>
    </sheetView>
  </sheetViews>
  <sheetFormatPr defaultColWidth="9.140625" defaultRowHeight="12.75"/>
  <cols>
    <col min="1" max="1" width="4.28125" style="31" customWidth="1"/>
    <col min="2" max="2" width="82.140625" style="31" customWidth="1"/>
    <col min="3" max="3" width="11.8515625" style="31" hidden="1" customWidth="1"/>
    <col min="4" max="4" width="13.28125" style="32" customWidth="1"/>
    <col min="5" max="5" width="12.421875" style="31" hidden="1" customWidth="1"/>
    <col min="6" max="16384" width="9.140625" style="31" customWidth="1"/>
  </cols>
  <sheetData>
    <row r="1" spans="2:5" s="3" customFormat="1" ht="15.75">
      <c r="B1" s="4"/>
      <c r="C1" s="4"/>
      <c r="D1" s="5"/>
      <c r="E1" s="4"/>
    </row>
    <row r="2" spans="2:5" s="3" customFormat="1" ht="30.75" customHeight="1">
      <c r="B2" s="35" t="s">
        <v>4</v>
      </c>
      <c r="C2" s="35"/>
      <c r="D2" s="35"/>
      <c r="E2" s="35"/>
    </row>
    <row r="3" spans="2:5" s="3" customFormat="1" ht="15.75">
      <c r="B3" s="6"/>
      <c r="C3" s="6"/>
      <c r="D3" s="7"/>
      <c r="E3" s="8" t="s">
        <v>5</v>
      </c>
    </row>
    <row r="4" spans="1:5" s="3" customFormat="1" ht="47.25">
      <c r="A4" s="9" t="s">
        <v>3</v>
      </c>
      <c r="B4" s="9" t="s">
        <v>6</v>
      </c>
      <c r="C4" s="9" t="s">
        <v>2</v>
      </c>
      <c r="D4" s="10" t="s">
        <v>67</v>
      </c>
      <c r="E4" s="9" t="s">
        <v>7</v>
      </c>
    </row>
    <row r="5" spans="1:5" s="8" customFormat="1" ht="15.75">
      <c r="A5" s="9">
        <v>1</v>
      </c>
      <c r="B5" s="9">
        <v>2</v>
      </c>
      <c r="C5" s="11">
        <v>3</v>
      </c>
      <c r="D5" s="11">
        <v>4</v>
      </c>
      <c r="E5" s="9">
        <v>5</v>
      </c>
    </row>
    <row r="6" spans="1:5" s="8" customFormat="1" ht="39" customHeight="1">
      <c r="A6" s="12">
        <v>1</v>
      </c>
      <c r="B6" s="13" t="s">
        <v>8</v>
      </c>
      <c r="C6" s="11"/>
      <c r="D6" s="14">
        <f>SUM(D8:D9)</f>
        <v>3073</v>
      </c>
      <c r="E6" s="9"/>
    </row>
    <row r="7" spans="1:5" s="8" customFormat="1" ht="15.75">
      <c r="A7" s="12">
        <v>2</v>
      </c>
      <c r="B7" s="9" t="s">
        <v>1</v>
      </c>
      <c r="C7" s="11"/>
      <c r="D7" s="15"/>
      <c r="E7" s="9"/>
    </row>
    <row r="8" spans="1:5" s="8" customFormat="1" ht="34.5" customHeight="1">
      <c r="A8" s="12">
        <v>3</v>
      </c>
      <c r="B8" s="16" t="s">
        <v>9</v>
      </c>
      <c r="C8" s="11"/>
      <c r="D8" s="15">
        <v>2173</v>
      </c>
      <c r="E8" s="9"/>
    </row>
    <row r="9" spans="1:5" s="8" customFormat="1" ht="31.5">
      <c r="A9" s="12">
        <v>4</v>
      </c>
      <c r="B9" s="16" t="s">
        <v>10</v>
      </c>
      <c r="C9" s="11"/>
      <c r="D9" s="15">
        <v>900</v>
      </c>
      <c r="E9" s="9"/>
    </row>
    <row r="10" spans="1:5" s="8" customFormat="1" ht="47.25">
      <c r="A10" s="12">
        <v>5</v>
      </c>
      <c r="B10" s="13" t="s">
        <v>11</v>
      </c>
      <c r="C10" s="11"/>
      <c r="D10" s="17">
        <f>SUM(D12:D20)</f>
        <v>156357.17</v>
      </c>
      <c r="E10" s="9"/>
    </row>
    <row r="11" spans="1:5" s="8" customFormat="1" ht="15.75">
      <c r="A11" s="12">
        <v>6</v>
      </c>
      <c r="B11" s="9" t="s">
        <v>1</v>
      </c>
      <c r="C11" s="11"/>
      <c r="D11" s="15"/>
      <c r="E11" s="9"/>
    </row>
    <row r="12" spans="1:6" s="8" customFormat="1" ht="60.75" customHeight="1">
      <c r="A12" s="12">
        <v>7</v>
      </c>
      <c r="B12" s="18" t="s">
        <v>12</v>
      </c>
      <c r="C12" s="11"/>
      <c r="D12" s="15">
        <v>49335.33</v>
      </c>
      <c r="E12" s="9"/>
      <c r="F12" s="2"/>
    </row>
    <row r="13" spans="1:6" s="8" customFormat="1" ht="72.75" customHeight="1">
      <c r="A13" s="12">
        <v>8</v>
      </c>
      <c r="B13" s="18" t="s">
        <v>45</v>
      </c>
      <c r="C13" s="11"/>
      <c r="D13" s="15">
        <v>9339.18</v>
      </c>
      <c r="E13" s="9"/>
      <c r="F13" s="2"/>
    </row>
    <row r="14" spans="1:6" s="8" customFormat="1" ht="52.5" customHeight="1">
      <c r="A14" s="12">
        <v>9</v>
      </c>
      <c r="B14" s="18" t="s">
        <v>13</v>
      </c>
      <c r="C14" s="11"/>
      <c r="D14" s="15">
        <v>3155.86</v>
      </c>
      <c r="E14" s="9"/>
      <c r="F14" s="2"/>
    </row>
    <row r="15" spans="1:6" s="8" customFormat="1" ht="54" customHeight="1">
      <c r="A15" s="12">
        <v>10</v>
      </c>
      <c r="B15" s="18" t="s">
        <v>14</v>
      </c>
      <c r="C15" s="11"/>
      <c r="D15" s="15">
        <v>58319.58</v>
      </c>
      <c r="E15" s="9"/>
      <c r="F15" s="2"/>
    </row>
    <row r="16" spans="1:6" s="8" customFormat="1" ht="39" customHeight="1">
      <c r="A16" s="12">
        <v>11</v>
      </c>
      <c r="B16" s="18" t="s">
        <v>15</v>
      </c>
      <c r="C16" s="11"/>
      <c r="D16" s="15">
        <v>5270.76</v>
      </c>
      <c r="E16" s="9"/>
      <c r="F16" s="2"/>
    </row>
    <row r="17" spans="1:6" s="8" customFormat="1" ht="52.5" customHeight="1">
      <c r="A17" s="12">
        <v>12</v>
      </c>
      <c r="B17" s="18" t="s">
        <v>16</v>
      </c>
      <c r="C17" s="11"/>
      <c r="D17" s="15">
        <v>8772.45</v>
      </c>
      <c r="E17" s="9"/>
      <c r="F17" s="2"/>
    </row>
    <row r="18" spans="1:6" s="8" customFormat="1" ht="47.25" customHeight="1">
      <c r="A18" s="12">
        <v>13</v>
      </c>
      <c r="B18" s="18" t="s">
        <v>17</v>
      </c>
      <c r="C18" s="11"/>
      <c r="D18" s="15">
        <v>14385</v>
      </c>
      <c r="E18" s="9"/>
      <c r="F18" s="2"/>
    </row>
    <row r="19" spans="1:6" s="8" customFormat="1" ht="72" customHeight="1">
      <c r="A19" s="12">
        <v>14</v>
      </c>
      <c r="B19" s="18" t="s">
        <v>18</v>
      </c>
      <c r="C19" s="11"/>
      <c r="D19" s="15">
        <v>6120.34</v>
      </c>
      <c r="E19" s="9"/>
      <c r="F19" s="2"/>
    </row>
    <row r="20" spans="1:6" s="8" customFormat="1" ht="92.25" customHeight="1">
      <c r="A20" s="12">
        <v>15</v>
      </c>
      <c r="B20" s="18" t="s">
        <v>46</v>
      </c>
      <c r="C20" s="11"/>
      <c r="D20" s="19">
        <v>1658.67</v>
      </c>
      <c r="E20" s="9"/>
      <c r="F20" s="2"/>
    </row>
    <row r="21" spans="1:5" s="8" customFormat="1" ht="47.25">
      <c r="A21" s="12">
        <v>16</v>
      </c>
      <c r="B21" s="13" t="s">
        <v>19</v>
      </c>
      <c r="C21" s="11"/>
      <c r="D21" s="17">
        <f>SUM(D23:D25)</f>
        <v>30630.36</v>
      </c>
      <c r="E21" s="9"/>
    </row>
    <row r="22" spans="1:5" s="8" customFormat="1" ht="15.75">
      <c r="A22" s="12">
        <v>17</v>
      </c>
      <c r="B22" s="9" t="s">
        <v>1</v>
      </c>
      <c r="C22" s="11"/>
      <c r="D22" s="17"/>
      <c r="E22" s="9"/>
    </row>
    <row r="23" spans="1:6" s="8" customFormat="1" ht="47.25">
      <c r="A23" s="12">
        <v>18</v>
      </c>
      <c r="B23" s="18" t="s">
        <v>20</v>
      </c>
      <c r="C23" s="11"/>
      <c r="D23" s="15">
        <v>10000</v>
      </c>
      <c r="E23" s="9"/>
      <c r="F23" s="2"/>
    </row>
    <row r="24" spans="1:6" s="8" customFormat="1" ht="78" customHeight="1">
      <c r="A24" s="12">
        <v>19</v>
      </c>
      <c r="B24" s="18" t="s">
        <v>47</v>
      </c>
      <c r="C24" s="11"/>
      <c r="D24" s="15">
        <v>6154.93</v>
      </c>
      <c r="E24" s="9"/>
      <c r="F24" s="2"/>
    </row>
    <row r="25" spans="1:6" s="8" customFormat="1" ht="89.25" customHeight="1">
      <c r="A25" s="12">
        <v>20</v>
      </c>
      <c r="B25" s="18" t="s">
        <v>48</v>
      </c>
      <c r="C25" s="11"/>
      <c r="D25" s="20">
        <v>14475.43</v>
      </c>
      <c r="E25" s="9"/>
      <c r="F25" s="2"/>
    </row>
    <row r="26" spans="1:6" s="8" customFormat="1" ht="47.25">
      <c r="A26" s="12">
        <v>21</v>
      </c>
      <c r="B26" s="13" t="s">
        <v>21</v>
      </c>
      <c r="C26" s="11"/>
      <c r="D26" s="21">
        <f>SUM(D28:D32)</f>
        <v>79218.95</v>
      </c>
      <c r="E26" s="9"/>
      <c r="F26" s="2"/>
    </row>
    <row r="27" spans="1:5" s="8" customFormat="1" ht="15.75">
      <c r="A27" s="12">
        <v>22</v>
      </c>
      <c r="B27" s="9" t="s">
        <v>1</v>
      </c>
      <c r="C27" s="11"/>
      <c r="D27" s="17"/>
      <c r="E27" s="9"/>
    </row>
    <row r="28" spans="1:6" s="8" customFormat="1" ht="99.75" customHeight="1">
      <c r="A28" s="12">
        <v>23</v>
      </c>
      <c r="B28" s="18" t="s">
        <v>49</v>
      </c>
      <c r="C28" s="11"/>
      <c r="D28" s="15">
        <v>4839.28</v>
      </c>
      <c r="E28" s="9"/>
      <c r="F28" s="2"/>
    </row>
    <row r="29" spans="1:6" s="8" customFormat="1" ht="99" customHeight="1">
      <c r="A29" s="12">
        <v>24</v>
      </c>
      <c r="B29" s="18" t="s">
        <v>50</v>
      </c>
      <c r="C29" s="11"/>
      <c r="D29" s="15">
        <v>9351</v>
      </c>
      <c r="E29" s="9"/>
      <c r="F29" s="2"/>
    </row>
    <row r="30" spans="1:6" s="8" customFormat="1" ht="78.75">
      <c r="A30" s="12">
        <v>25</v>
      </c>
      <c r="B30" s="18" t="s">
        <v>22</v>
      </c>
      <c r="C30" s="11"/>
      <c r="D30" s="15">
        <v>5100</v>
      </c>
      <c r="E30" s="9"/>
      <c r="F30" s="2"/>
    </row>
    <row r="31" spans="1:6" s="8" customFormat="1" ht="95.25" customHeight="1">
      <c r="A31" s="12">
        <v>26</v>
      </c>
      <c r="B31" s="18" t="s">
        <v>51</v>
      </c>
      <c r="C31" s="11"/>
      <c r="D31" s="15">
        <v>49929.44</v>
      </c>
      <c r="E31" s="9"/>
      <c r="F31" s="2"/>
    </row>
    <row r="32" spans="1:6" s="8" customFormat="1" ht="82.5" customHeight="1">
      <c r="A32" s="12">
        <v>27</v>
      </c>
      <c r="B32" s="18" t="s">
        <v>52</v>
      </c>
      <c r="C32" s="11"/>
      <c r="D32" s="20">
        <v>9999.23</v>
      </c>
      <c r="E32" s="9"/>
      <c r="F32" s="2"/>
    </row>
    <row r="33" spans="1:6" s="8" customFormat="1" ht="47.25">
      <c r="A33" s="12">
        <v>28</v>
      </c>
      <c r="B33" s="13" t="s">
        <v>23</v>
      </c>
      <c r="C33" s="11"/>
      <c r="D33" s="21">
        <f>SUM(D35:D40)</f>
        <v>116915.19</v>
      </c>
      <c r="E33" s="9"/>
      <c r="F33" s="2"/>
    </row>
    <row r="34" spans="1:5" s="8" customFormat="1" ht="15.75">
      <c r="A34" s="12">
        <v>29</v>
      </c>
      <c r="B34" s="9" t="s">
        <v>1</v>
      </c>
      <c r="C34" s="11"/>
      <c r="D34" s="17"/>
      <c r="E34" s="9"/>
    </row>
    <row r="35" spans="1:6" s="8" customFormat="1" ht="113.25" customHeight="1">
      <c r="A35" s="12">
        <v>30</v>
      </c>
      <c r="B35" s="18" t="s">
        <v>53</v>
      </c>
      <c r="C35" s="11"/>
      <c r="D35" s="15">
        <v>61943.57</v>
      </c>
      <c r="E35" s="9"/>
      <c r="F35" s="2"/>
    </row>
    <row r="36" spans="1:6" s="8" customFormat="1" ht="47.25">
      <c r="A36" s="12">
        <v>31</v>
      </c>
      <c r="B36" s="18" t="s">
        <v>24</v>
      </c>
      <c r="C36" s="11"/>
      <c r="D36" s="15">
        <v>2172.72</v>
      </c>
      <c r="E36" s="9"/>
      <c r="F36" s="2"/>
    </row>
    <row r="37" spans="1:6" s="8" customFormat="1" ht="87" customHeight="1">
      <c r="A37" s="12">
        <v>32</v>
      </c>
      <c r="B37" s="18" t="s">
        <v>54</v>
      </c>
      <c r="C37" s="11"/>
      <c r="D37" s="15">
        <v>4996.09</v>
      </c>
      <c r="E37" s="9"/>
      <c r="F37" s="2"/>
    </row>
    <row r="38" spans="1:6" s="8" customFormat="1" ht="87" customHeight="1">
      <c r="A38" s="12">
        <v>33</v>
      </c>
      <c r="B38" s="18" t="s">
        <v>55</v>
      </c>
      <c r="C38" s="11"/>
      <c r="D38" s="15">
        <v>14812</v>
      </c>
      <c r="E38" s="9"/>
      <c r="F38" s="2"/>
    </row>
    <row r="39" spans="1:6" s="8" customFormat="1" ht="87" customHeight="1">
      <c r="A39" s="12">
        <v>34</v>
      </c>
      <c r="B39" s="18" t="s">
        <v>56</v>
      </c>
      <c r="C39" s="11"/>
      <c r="D39" s="15">
        <v>15112.81</v>
      </c>
      <c r="E39" s="9"/>
      <c r="F39" s="2"/>
    </row>
    <row r="40" spans="1:6" s="8" customFormat="1" ht="87" customHeight="1">
      <c r="A40" s="12">
        <v>35</v>
      </c>
      <c r="B40" s="18" t="s">
        <v>25</v>
      </c>
      <c r="C40" s="11"/>
      <c r="D40" s="15">
        <v>17878</v>
      </c>
      <c r="E40" s="9"/>
      <c r="F40" s="2"/>
    </row>
    <row r="41" spans="1:6" s="8" customFormat="1" ht="47.25">
      <c r="A41" s="12">
        <v>36</v>
      </c>
      <c r="B41" s="13" t="s">
        <v>26</v>
      </c>
      <c r="C41" s="11"/>
      <c r="D41" s="17">
        <f>SUM(D43:D47)</f>
        <v>103131.66</v>
      </c>
      <c r="E41" s="9"/>
      <c r="F41" s="2"/>
    </row>
    <row r="42" spans="1:5" s="8" customFormat="1" ht="15.75">
      <c r="A42" s="12">
        <v>37</v>
      </c>
      <c r="B42" s="9" t="s">
        <v>1</v>
      </c>
      <c r="C42" s="11"/>
      <c r="D42" s="17"/>
      <c r="E42" s="9"/>
    </row>
    <row r="43" spans="1:6" s="8" customFormat="1" ht="63">
      <c r="A43" s="12">
        <v>38</v>
      </c>
      <c r="B43" s="18" t="s">
        <v>27</v>
      </c>
      <c r="C43" s="11"/>
      <c r="D43" s="15">
        <v>7203</v>
      </c>
      <c r="E43" s="9"/>
      <c r="F43" s="2"/>
    </row>
    <row r="44" spans="1:6" s="8" customFormat="1" ht="63">
      <c r="A44" s="12">
        <v>39</v>
      </c>
      <c r="B44" s="18" t="s">
        <v>28</v>
      </c>
      <c r="C44" s="11"/>
      <c r="D44" s="15">
        <v>6000</v>
      </c>
      <c r="E44" s="9"/>
      <c r="F44" s="2"/>
    </row>
    <row r="45" spans="1:6" s="8" customFormat="1" ht="78.75">
      <c r="A45" s="12">
        <v>40</v>
      </c>
      <c r="B45" s="18" t="s">
        <v>29</v>
      </c>
      <c r="C45" s="11"/>
      <c r="D45" s="15">
        <v>27999.97</v>
      </c>
      <c r="E45" s="9"/>
      <c r="F45" s="2"/>
    </row>
    <row r="46" spans="1:6" s="8" customFormat="1" ht="114.75" customHeight="1">
      <c r="A46" s="12">
        <v>41</v>
      </c>
      <c r="B46" s="18" t="s">
        <v>57</v>
      </c>
      <c r="C46" s="11"/>
      <c r="D46" s="15">
        <v>5318.15</v>
      </c>
      <c r="E46" s="9"/>
      <c r="F46" s="2"/>
    </row>
    <row r="47" spans="1:6" s="8" customFormat="1" ht="97.5" customHeight="1">
      <c r="A47" s="12">
        <v>42</v>
      </c>
      <c r="B47" s="18" t="s">
        <v>58</v>
      </c>
      <c r="C47" s="11"/>
      <c r="D47" s="15">
        <v>56610.54</v>
      </c>
      <c r="E47" s="9"/>
      <c r="F47" s="2"/>
    </row>
    <row r="48" spans="1:6" s="8" customFormat="1" ht="105.75" customHeight="1">
      <c r="A48" s="12">
        <v>43</v>
      </c>
      <c r="B48" s="13" t="s">
        <v>59</v>
      </c>
      <c r="C48" s="11"/>
      <c r="D48" s="17">
        <v>20000</v>
      </c>
      <c r="E48" s="9"/>
      <c r="F48" s="2"/>
    </row>
    <row r="49" spans="1:6" s="8" customFormat="1" ht="47.25">
      <c r="A49" s="12">
        <v>44</v>
      </c>
      <c r="B49" s="13" t="s">
        <v>30</v>
      </c>
      <c r="C49" s="11"/>
      <c r="D49" s="17">
        <f>SUM(D51:D53)</f>
        <v>14498.18</v>
      </c>
      <c r="E49" s="9"/>
      <c r="F49" s="2"/>
    </row>
    <row r="50" spans="1:6" s="8" customFormat="1" ht="15.75">
      <c r="A50" s="12">
        <v>45</v>
      </c>
      <c r="B50" s="9" t="s">
        <v>1</v>
      </c>
      <c r="C50" s="11"/>
      <c r="D50" s="17"/>
      <c r="E50" s="9"/>
      <c r="F50" s="2"/>
    </row>
    <row r="51" spans="1:6" s="8" customFormat="1" ht="63">
      <c r="A51" s="12">
        <v>46</v>
      </c>
      <c r="B51" s="18" t="s">
        <v>31</v>
      </c>
      <c r="C51" s="11"/>
      <c r="D51" s="15">
        <v>2910</v>
      </c>
      <c r="E51" s="9"/>
      <c r="F51" s="2"/>
    </row>
    <row r="52" spans="1:6" s="8" customFormat="1" ht="63">
      <c r="A52" s="12">
        <v>47</v>
      </c>
      <c r="B52" s="18" t="s">
        <v>32</v>
      </c>
      <c r="C52" s="11"/>
      <c r="D52" s="15">
        <v>7500</v>
      </c>
      <c r="E52" s="9"/>
      <c r="F52" s="2"/>
    </row>
    <row r="53" spans="1:6" s="8" customFormat="1" ht="106.5" customHeight="1">
      <c r="A53" s="12">
        <v>48</v>
      </c>
      <c r="B53" s="18" t="s">
        <v>60</v>
      </c>
      <c r="C53" s="11"/>
      <c r="D53" s="15">
        <v>4088.18</v>
      </c>
      <c r="E53" s="9"/>
      <c r="F53" s="2"/>
    </row>
    <row r="54" spans="1:6" s="25" customFormat="1" ht="47.25">
      <c r="A54" s="12">
        <v>49</v>
      </c>
      <c r="B54" s="13" t="s">
        <v>33</v>
      </c>
      <c r="C54" s="22"/>
      <c r="D54" s="17">
        <f>SUM(D56:D59)</f>
        <v>39753.44</v>
      </c>
      <c r="E54" s="23"/>
      <c r="F54" s="24"/>
    </row>
    <row r="55" spans="1:5" s="8" customFormat="1" ht="15.75">
      <c r="A55" s="12">
        <v>50</v>
      </c>
      <c r="B55" s="9" t="s">
        <v>1</v>
      </c>
      <c r="C55" s="11"/>
      <c r="D55" s="17"/>
      <c r="E55" s="9"/>
    </row>
    <row r="56" spans="1:6" s="8" customFormat="1" ht="63">
      <c r="A56" s="12">
        <v>51</v>
      </c>
      <c r="B56" s="18" t="s">
        <v>34</v>
      </c>
      <c r="C56" s="11"/>
      <c r="D56" s="15">
        <v>7740.3</v>
      </c>
      <c r="E56" s="9"/>
      <c r="F56" s="26"/>
    </row>
    <row r="57" spans="1:6" s="8" customFormat="1" ht="90.75" customHeight="1">
      <c r="A57" s="12">
        <v>52</v>
      </c>
      <c r="B57" s="18" t="s">
        <v>61</v>
      </c>
      <c r="C57" s="11"/>
      <c r="D57" s="15">
        <v>20474.51</v>
      </c>
      <c r="E57" s="9"/>
      <c r="F57" s="26"/>
    </row>
    <row r="58" spans="1:6" s="8" customFormat="1" ht="63">
      <c r="A58" s="12">
        <v>53</v>
      </c>
      <c r="B58" s="18" t="s">
        <v>35</v>
      </c>
      <c r="C58" s="11"/>
      <c r="D58" s="15">
        <v>2760.63</v>
      </c>
      <c r="E58" s="9"/>
      <c r="F58" s="26"/>
    </row>
    <row r="59" spans="1:6" s="8" customFormat="1" ht="47.25">
      <c r="A59" s="12">
        <v>54</v>
      </c>
      <c r="B59" s="18" t="s">
        <v>36</v>
      </c>
      <c r="C59" s="11"/>
      <c r="D59" s="15">
        <v>8778</v>
      </c>
      <c r="E59" s="9"/>
      <c r="F59" s="26"/>
    </row>
    <row r="60" spans="1:6" s="25" customFormat="1" ht="47.25">
      <c r="A60" s="12">
        <v>55</v>
      </c>
      <c r="B60" s="13" t="s">
        <v>37</v>
      </c>
      <c r="C60" s="22"/>
      <c r="D60" s="17">
        <f>SUM(D62:D65)</f>
        <v>103532.25</v>
      </c>
      <c r="E60" s="23"/>
      <c r="F60" s="27"/>
    </row>
    <row r="61" spans="1:5" s="8" customFormat="1" ht="15.75">
      <c r="A61" s="12">
        <v>56</v>
      </c>
      <c r="B61" s="9" t="s">
        <v>1</v>
      </c>
      <c r="C61" s="11"/>
      <c r="D61" s="17"/>
      <c r="E61" s="9"/>
    </row>
    <row r="62" spans="1:6" s="8" customFormat="1" ht="129.75" customHeight="1">
      <c r="A62" s="12">
        <v>57</v>
      </c>
      <c r="B62" s="18" t="s">
        <v>62</v>
      </c>
      <c r="C62" s="11"/>
      <c r="D62" s="15">
        <v>5751.66</v>
      </c>
      <c r="E62" s="9"/>
      <c r="F62" s="2"/>
    </row>
    <row r="63" spans="1:6" s="8" customFormat="1" ht="114.75" customHeight="1">
      <c r="A63" s="12">
        <v>58</v>
      </c>
      <c r="B63" s="18" t="s">
        <v>63</v>
      </c>
      <c r="C63" s="11"/>
      <c r="D63" s="15">
        <v>52810.59</v>
      </c>
      <c r="E63" s="9"/>
      <c r="F63" s="2"/>
    </row>
    <row r="64" spans="1:6" s="8" customFormat="1" ht="94.5">
      <c r="A64" s="12">
        <v>59</v>
      </c>
      <c r="B64" s="18" t="s">
        <v>64</v>
      </c>
      <c r="C64" s="11"/>
      <c r="D64" s="15">
        <v>14970</v>
      </c>
      <c r="E64" s="9"/>
      <c r="F64" s="2"/>
    </row>
    <row r="65" spans="1:6" s="8" customFormat="1" ht="63">
      <c r="A65" s="12">
        <v>60</v>
      </c>
      <c r="B65" s="18" t="s">
        <v>38</v>
      </c>
      <c r="C65" s="11"/>
      <c r="D65" s="15">
        <v>30000</v>
      </c>
      <c r="E65" s="9"/>
      <c r="F65" s="2"/>
    </row>
    <row r="66" spans="1:6" s="25" customFormat="1" ht="47.25">
      <c r="A66" s="12">
        <v>61</v>
      </c>
      <c r="B66" s="13" t="s">
        <v>39</v>
      </c>
      <c r="C66" s="22"/>
      <c r="D66" s="17">
        <f>SUM(D68:D70)</f>
        <v>82004</v>
      </c>
      <c r="E66" s="23"/>
      <c r="F66" s="24"/>
    </row>
    <row r="67" spans="1:5" s="8" customFormat="1" ht="15.75">
      <c r="A67" s="12">
        <v>62</v>
      </c>
      <c r="B67" s="9" t="s">
        <v>1</v>
      </c>
      <c r="C67" s="11"/>
      <c r="D67" s="17"/>
      <c r="E67" s="9"/>
    </row>
    <row r="68" spans="1:6" s="8" customFormat="1" ht="47.25">
      <c r="A68" s="12">
        <v>63</v>
      </c>
      <c r="B68" s="18" t="s">
        <v>40</v>
      </c>
      <c r="C68" s="11"/>
      <c r="D68" s="15">
        <v>49000</v>
      </c>
      <c r="E68" s="9"/>
      <c r="F68" s="2"/>
    </row>
    <row r="69" spans="1:6" s="8" customFormat="1" ht="63">
      <c r="A69" s="12">
        <v>64</v>
      </c>
      <c r="B69" s="18" t="s">
        <v>41</v>
      </c>
      <c r="C69" s="11"/>
      <c r="D69" s="15">
        <v>25000</v>
      </c>
      <c r="E69" s="9"/>
      <c r="F69" s="2"/>
    </row>
    <row r="70" spans="1:6" s="8" customFormat="1" ht="63">
      <c r="A70" s="12">
        <v>65</v>
      </c>
      <c r="B70" s="18" t="s">
        <v>42</v>
      </c>
      <c r="C70" s="11"/>
      <c r="D70" s="15">
        <v>8004</v>
      </c>
      <c r="E70" s="9"/>
      <c r="F70" s="2"/>
    </row>
    <row r="71" spans="1:6" s="25" customFormat="1" ht="141.75">
      <c r="A71" s="12">
        <v>66</v>
      </c>
      <c r="B71" s="28" t="s">
        <v>65</v>
      </c>
      <c r="C71" s="22"/>
      <c r="D71" s="17">
        <v>20500.51</v>
      </c>
      <c r="E71" s="23"/>
      <c r="F71" s="24"/>
    </row>
    <row r="72" spans="1:6" s="25" customFormat="1" ht="78" customHeight="1">
      <c r="A72" s="12">
        <v>67</v>
      </c>
      <c r="B72" s="28" t="s">
        <v>43</v>
      </c>
      <c r="C72" s="22"/>
      <c r="D72" s="17">
        <v>2299.97</v>
      </c>
      <c r="E72" s="23"/>
      <c r="F72" s="24"/>
    </row>
    <row r="73" spans="1:6" s="25" customFormat="1" ht="84.75" customHeight="1">
      <c r="A73" s="12">
        <v>68</v>
      </c>
      <c r="B73" s="28" t="s">
        <v>66</v>
      </c>
      <c r="C73" s="22"/>
      <c r="D73" s="17">
        <v>3851.43</v>
      </c>
      <c r="E73" s="23"/>
      <c r="F73" s="24"/>
    </row>
    <row r="74" spans="1:5" ht="15.75">
      <c r="A74" s="12">
        <v>69</v>
      </c>
      <c r="B74" s="29" t="s">
        <v>44</v>
      </c>
      <c r="C74" s="30">
        <v>1000000</v>
      </c>
      <c r="D74" s="21">
        <f>D6+D10+D21+D26+D33+D41+D48+D49+D54+D60+D66+D71+D72+D73</f>
        <v>775766.11</v>
      </c>
      <c r="E74" s="30">
        <f>+D74-C74</f>
        <v>-224233.89</v>
      </c>
    </row>
    <row r="76" ht="15">
      <c r="B76" s="34" t="s">
        <v>0</v>
      </c>
    </row>
    <row r="78" ht="15.75">
      <c r="B78" s="1"/>
    </row>
    <row r="80" ht="15">
      <c r="D80" s="33"/>
    </row>
  </sheetData>
  <mergeCells count="1">
    <mergeCell ref="B2:E2"/>
  </mergeCells>
  <printOptions/>
  <pageMargins left="0.787401574803149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audrenas24</dc:creator>
  <cp:keywords/>
  <dc:description/>
  <cp:lastModifiedBy>D.Gaudiesiute</cp:lastModifiedBy>
  <cp:lastPrinted>2011-05-30T13:32:04Z</cp:lastPrinted>
  <dcterms:created xsi:type="dcterms:W3CDTF">2010-11-11T18:16:18Z</dcterms:created>
  <dcterms:modified xsi:type="dcterms:W3CDTF">2011-08-24T11:07:51Z</dcterms:modified>
  <cp:category/>
  <cp:version/>
  <cp:contentType/>
  <cp:contentStatus/>
</cp:coreProperties>
</file>