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apas1" sheetId="1" r:id="rId1"/>
    <sheet name="Lapas2" sheetId="2" r:id="rId2"/>
    <sheet name="Lapas3" sheetId="3" r:id="rId3"/>
  </sheets>
  <definedNames>
    <definedName name="_xlnm.Print_Area" localSheetId="0">Lapas1!$A$1:$K$14</definedName>
  </definedNames>
  <calcPr calcId="162913"/>
</workbook>
</file>

<file path=xl/calcChain.xml><?xml version="1.0" encoding="utf-8"?>
<calcChain xmlns="http://schemas.openxmlformats.org/spreadsheetml/2006/main">
  <c r="I7" i="1" l="1"/>
  <c r="I6" i="1"/>
  <c r="J6" i="1" s="1"/>
  <c r="G9" i="1"/>
  <c r="F9" i="1"/>
  <c r="D9" i="1"/>
  <c r="C9" i="1"/>
  <c r="H9" i="1" l="1"/>
  <c r="I8" i="1"/>
  <c r="I9" i="1" s="1"/>
  <c r="E8" i="1" l="1"/>
  <c r="J8" i="1" s="1"/>
  <c r="E7" i="1"/>
  <c r="J7" i="1" s="1"/>
  <c r="E6" i="1"/>
  <c r="E9" i="1" l="1"/>
  <c r="J9" i="1"/>
</calcChain>
</file>

<file path=xl/sharedStrings.xml><?xml version="1.0" encoding="utf-8"?>
<sst xmlns="http://schemas.openxmlformats.org/spreadsheetml/2006/main" count="25" uniqueCount="25">
  <si>
    <t>Sporto bazė</t>
  </si>
  <si>
    <t>Smiltynės sveikatingumo bazė</t>
  </si>
  <si>
    <t>Dviračių treko sporto bazė</t>
  </si>
  <si>
    <t>Viso:</t>
  </si>
  <si>
    <t>Pastabos</t>
  </si>
  <si>
    <t>Trūkstamos lėšos</t>
  </si>
  <si>
    <t>Paslaugų sutartys yra sudarytos iki 2018-09-30, todėl planuojama pagal 2018 metų I pusmetį.</t>
  </si>
  <si>
    <t>Iš viso:</t>
  </si>
  <si>
    <t>DU išlaidos bazės išlaikymui 2018 m.</t>
  </si>
  <si>
    <t>Sodra 2018 m. 30,48 %</t>
  </si>
  <si>
    <t>Eurai</t>
  </si>
  <si>
    <t>Iš viso išlaidų sporto bazei</t>
  </si>
  <si>
    <t>Eil. Nr.</t>
  </si>
  <si>
    <t>5=3+4</t>
  </si>
  <si>
    <t>9=6+7+8</t>
  </si>
  <si>
    <t>10=5-9</t>
  </si>
  <si>
    <t>Centrinis stadionas</t>
  </si>
  <si>
    <t>Išlaidos bazių išlaikymui 2018 m. (5 mėn. faktas, 7 mėn planas) (komun. ir kita)</t>
  </si>
  <si>
    <t>BĮ Klaipėdos miesto sporto bazių valdymo centro pajamų - išlaidų analizė 2018 m.</t>
  </si>
  <si>
    <t>Gauta pajamų už suteiktas paslaugas (1-6 mėn.)</t>
  </si>
  <si>
    <t>Planuojama gauti pajamų už paslaugas (7-12 mėn.)</t>
  </si>
  <si>
    <t>Apgyvendinimo paslaugos yra suteikiamos pagal vienkartines sutartis, todėl planuojama: už 5 mėn. pagal 2018 m.  faktiškai gautas pajamas, o už 2018 m. likusius 7 mėn. pagal 2017 m.  faktiškai gautas pajamas</t>
  </si>
  <si>
    <t>Parengė:</t>
  </si>
  <si>
    <t>Planavimo ir analizės skyriaus specialistė</t>
  </si>
  <si>
    <t>Ingrida Urbonavičienė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</si>
</sst>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2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2" fontId="1" fillId="0" borderId="1" xfId="0" applyNumberFormat="1" applyFont="1" applyBorder="1" applyAlignment="1">
      <alignment vertical="top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tabSelected="1" view="pageBreakPreview" zoomScaleNormal="100" zoomScaleSheetLayoutView="100" workbookViewId="0">
      <selection activeCell="F19" sqref="F19"/>
    </sheetView>
  </sheetViews>
  <sheetFormatPr defaultRowHeight="12.75" x14ac:dyDescent="0.2"/>
  <cols>
    <col min="1" max="1" width="4.7109375" style="12" customWidth="1"/>
    <col min="2" max="2" width="14.7109375" style="12" customWidth="1"/>
    <col min="3" max="3" width="11.140625" style="12" customWidth="1"/>
    <col min="4" max="4" width="11.85546875" style="12" customWidth="1"/>
    <col min="5" max="5" width="9.42578125" style="12" customWidth="1"/>
    <col min="6" max="6" width="15.42578125" style="12" customWidth="1"/>
    <col min="7" max="7" width="11.28515625" style="12" customWidth="1"/>
    <col min="8" max="8" width="8.5703125" style="12" customWidth="1"/>
    <col min="9" max="9" width="10.28515625" style="12" customWidth="1"/>
    <col min="10" max="10" width="10.5703125" style="12" customWidth="1"/>
    <col min="11" max="11" width="31.42578125" style="12" customWidth="1"/>
    <col min="12" max="16384" width="9.140625" style="12"/>
  </cols>
  <sheetData>
    <row r="2" spans="1:11" x14ac:dyDescent="0.2">
      <c r="B2" s="1" t="s">
        <v>18</v>
      </c>
    </row>
    <row r="3" spans="1:11" x14ac:dyDescent="0.2">
      <c r="K3" s="13" t="s">
        <v>10</v>
      </c>
    </row>
    <row r="4" spans="1:11" ht="67.5" customHeight="1" x14ac:dyDescent="0.2">
      <c r="A4" s="2" t="s">
        <v>12</v>
      </c>
      <c r="B4" s="3" t="s">
        <v>0</v>
      </c>
      <c r="C4" s="2" t="s">
        <v>19</v>
      </c>
      <c r="D4" s="2" t="s">
        <v>20</v>
      </c>
      <c r="E4" s="4" t="s">
        <v>7</v>
      </c>
      <c r="F4" s="2" t="s">
        <v>17</v>
      </c>
      <c r="G4" s="2" t="s">
        <v>8</v>
      </c>
      <c r="H4" s="2" t="s">
        <v>9</v>
      </c>
      <c r="I4" s="2" t="s">
        <v>11</v>
      </c>
      <c r="J4" s="2" t="s">
        <v>5</v>
      </c>
      <c r="K4" s="4" t="s">
        <v>4</v>
      </c>
    </row>
    <row r="5" spans="1:11" ht="18.75" customHeight="1" x14ac:dyDescent="0.2">
      <c r="A5" s="4">
        <v>1</v>
      </c>
      <c r="B5" s="4">
        <v>2</v>
      </c>
      <c r="C5" s="2">
        <v>3</v>
      </c>
      <c r="D5" s="2">
        <v>4</v>
      </c>
      <c r="E5" s="4" t="s">
        <v>13</v>
      </c>
      <c r="F5" s="2">
        <v>6</v>
      </c>
      <c r="G5" s="2">
        <v>7</v>
      </c>
      <c r="H5" s="2">
        <v>8</v>
      </c>
      <c r="I5" s="2" t="s">
        <v>14</v>
      </c>
      <c r="J5" s="2" t="s">
        <v>15</v>
      </c>
      <c r="K5" s="4">
        <v>11</v>
      </c>
    </row>
    <row r="6" spans="1:11" ht="71.25" customHeight="1" x14ac:dyDescent="0.2">
      <c r="A6" s="5">
        <v>2</v>
      </c>
      <c r="B6" s="6" t="s">
        <v>1</v>
      </c>
      <c r="C6" s="7">
        <v>2745.77</v>
      </c>
      <c r="D6" s="8">
        <v>5500</v>
      </c>
      <c r="E6" s="7">
        <f>SUM(C6:D6)</f>
        <v>8245.77</v>
      </c>
      <c r="F6" s="8">
        <v>7500</v>
      </c>
      <c r="G6" s="8">
        <v>25200</v>
      </c>
      <c r="H6" s="8">
        <v>7700</v>
      </c>
      <c r="I6" s="8">
        <f>SUM(F6:H6)</f>
        <v>40400</v>
      </c>
      <c r="J6" s="8">
        <f>SUM(E6-I6)</f>
        <v>-32154.23</v>
      </c>
      <c r="K6" s="14" t="s">
        <v>21</v>
      </c>
    </row>
    <row r="7" spans="1:11" ht="25.5" x14ac:dyDescent="0.2">
      <c r="A7" s="5">
        <v>3</v>
      </c>
      <c r="B7" s="6" t="s">
        <v>2</v>
      </c>
      <c r="C7" s="8">
        <v>1484.8</v>
      </c>
      <c r="D7" s="8">
        <v>1300</v>
      </c>
      <c r="E7" s="8">
        <f t="shared" ref="E7:E8" si="0">SUM(C7:D7)</f>
        <v>2784.8</v>
      </c>
      <c r="F7" s="8">
        <v>18700</v>
      </c>
      <c r="G7" s="8">
        <v>37200</v>
      </c>
      <c r="H7" s="8">
        <v>11300</v>
      </c>
      <c r="I7" s="8">
        <f t="shared" ref="I7:I8" si="1">SUM(F7:H7)</f>
        <v>67200</v>
      </c>
      <c r="J7" s="8">
        <f t="shared" ref="J7:J8" si="2">SUM(E7-I7)</f>
        <v>-64415.199999999997</v>
      </c>
      <c r="K7" s="15"/>
    </row>
    <row r="8" spans="1:11" ht="38.25" x14ac:dyDescent="0.2">
      <c r="A8" s="5">
        <v>4</v>
      </c>
      <c r="B8" s="6" t="s">
        <v>16</v>
      </c>
      <c r="C8" s="8">
        <v>41366</v>
      </c>
      <c r="D8" s="8">
        <v>30000</v>
      </c>
      <c r="E8" s="8">
        <f t="shared" si="0"/>
        <v>71366</v>
      </c>
      <c r="F8" s="8">
        <v>66200</v>
      </c>
      <c r="G8" s="8">
        <v>49400</v>
      </c>
      <c r="H8" s="8">
        <v>15100</v>
      </c>
      <c r="I8" s="8">
        <f t="shared" si="1"/>
        <v>130700</v>
      </c>
      <c r="J8" s="8">
        <f t="shared" si="2"/>
        <v>-59334</v>
      </c>
      <c r="K8" s="9" t="s">
        <v>6</v>
      </c>
    </row>
    <row r="9" spans="1:11" x14ac:dyDescent="0.2">
      <c r="A9" s="5">
        <v>5</v>
      </c>
      <c r="B9" s="10" t="s">
        <v>3</v>
      </c>
      <c r="C9" s="10">
        <f>SUM(C6:C8)</f>
        <v>45596.57</v>
      </c>
      <c r="D9" s="11">
        <f t="shared" ref="D9:J9" si="3">SUM(D6:D8)</f>
        <v>36800</v>
      </c>
      <c r="E9" s="11">
        <f t="shared" si="3"/>
        <v>82396.570000000007</v>
      </c>
      <c r="F9" s="11">
        <f t="shared" si="3"/>
        <v>92400</v>
      </c>
      <c r="G9" s="11">
        <f t="shared" si="3"/>
        <v>111800</v>
      </c>
      <c r="H9" s="11">
        <f>SUM(H6:H8)</f>
        <v>34100</v>
      </c>
      <c r="I9" s="11">
        <f t="shared" si="3"/>
        <v>238300</v>
      </c>
      <c r="J9" s="10">
        <f t="shared" si="3"/>
        <v>-155903.43</v>
      </c>
      <c r="K9" s="7"/>
    </row>
    <row r="11" spans="1:11" x14ac:dyDescent="0.2">
      <c r="A11" s="12" t="s">
        <v>22</v>
      </c>
    </row>
    <row r="12" spans="1:11" x14ac:dyDescent="0.2">
      <c r="A12" s="12" t="s">
        <v>23</v>
      </c>
    </row>
    <row r="13" spans="1:11" x14ac:dyDescent="0.2">
      <c r="A13" s="12" t="s">
        <v>24</v>
      </c>
    </row>
  </sheetData>
  <mergeCells count="1">
    <mergeCell ref="K6:K7"/>
  </mergeCells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Lapas1</vt:lpstr>
      <vt:lpstr>Lapas2</vt:lpstr>
      <vt:lpstr>Lapas3</vt:lpstr>
      <vt:lpstr>Lapas1!Print_Area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2018-07-12T05:47:12Z</dcterms:modified>
</cp:coreProperties>
</file>