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18-10-25\"/>
    </mc:Choice>
  </mc:AlternateContent>
  <bookViews>
    <workbookView xWindow="480" yWindow="1095" windowWidth="19440" windowHeight="10740" activeTab="4"/>
  </bookViews>
  <sheets>
    <sheet name="1 pr. pajamos " sheetId="9" r:id="rId1"/>
    <sheet name="1 pr. asignavimai" sheetId="10" r:id="rId2"/>
    <sheet name="2 pr." sheetId="5" r:id="rId3"/>
    <sheet name="3 pr." sheetId="11" r:id="rId4"/>
    <sheet name="4 pr." sheetId="12" r:id="rId5"/>
  </sheets>
  <definedNames>
    <definedName name="_xlnm._FilterDatabase" localSheetId="1" hidden="1">'1 pr. asignavimai'!$B$4:$B$168</definedName>
    <definedName name="_xlnm._FilterDatabase" localSheetId="2" hidden="1">'2 pr.'!$C$3:$C$73</definedName>
    <definedName name="_xlnm._FilterDatabase" localSheetId="3" hidden="1">'3 pr.'!$B$3:$B$128</definedName>
    <definedName name="_xlnm.Print_Titles" localSheetId="1">'1 pr. asignavimai'!$4:$9</definedName>
    <definedName name="_xlnm.Print_Titles" localSheetId="0">'1 pr. pajamos '!$13:$15</definedName>
    <definedName name="_xlnm.Print_Titles" localSheetId="2">'2 pr.'!$15:$20</definedName>
    <definedName name="_xlnm.Print_Titles" localSheetId="3">'3 pr.'!$13:$17</definedName>
    <definedName name="_xlnm.Print_Titles" localSheetId="4">'4 pr.'!$14:$16</definedName>
  </definedNames>
  <calcPr calcId="162913" fullPrecision="0"/>
</workbook>
</file>

<file path=xl/calcChain.xml><?xml version="1.0" encoding="utf-8"?>
<calcChain xmlns="http://schemas.openxmlformats.org/spreadsheetml/2006/main">
  <c r="N31" i="12" l="1"/>
  <c r="M31" i="12"/>
  <c r="L31" i="12"/>
  <c r="K31" i="12"/>
  <c r="G31" i="12"/>
  <c r="C31" i="12"/>
  <c r="N30" i="12"/>
  <c r="M30" i="12"/>
  <c r="M27" i="12" s="1"/>
  <c r="L30" i="12"/>
  <c r="G30" i="12"/>
  <c r="C30" i="12"/>
  <c r="K30" i="12" s="1"/>
  <c r="N29" i="12"/>
  <c r="M29" i="12"/>
  <c r="L29" i="12"/>
  <c r="K29" i="12"/>
  <c r="G29" i="12"/>
  <c r="C29" i="12"/>
  <c r="K28" i="12"/>
  <c r="G28" i="12"/>
  <c r="C28" i="12"/>
  <c r="N27" i="12"/>
  <c r="L27" i="12"/>
  <c r="J27" i="12"/>
  <c r="I27" i="12"/>
  <c r="H27" i="12"/>
  <c r="G27" i="12" s="1"/>
  <c r="F27" i="12"/>
  <c r="E27" i="12"/>
  <c r="D27" i="12"/>
  <c r="C27" i="12" s="1"/>
  <c r="N26" i="12"/>
  <c r="M26" i="12"/>
  <c r="L26" i="12"/>
  <c r="G26" i="12"/>
  <c r="C26" i="12"/>
  <c r="K26" i="12" s="1"/>
  <c r="N25" i="12"/>
  <c r="N22" i="12" s="1"/>
  <c r="M25" i="12"/>
  <c r="L25" i="12"/>
  <c r="G25" i="12"/>
  <c r="K25" i="12" s="1"/>
  <c r="C25" i="12"/>
  <c r="N24" i="12"/>
  <c r="M24" i="12"/>
  <c r="L24" i="12"/>
  <c r="L22" i="12" s="1"/>
  <c r="G24" i="12"/>
  <c r="C24" i="12"/>
  <c r="K24" i="12" s="1"/>
  <c r="K23" i="12"/>
  <c r="G23" i="12"/>
  <c r="C23" i="12"/>
  <c r="M22" i="12"/>
  <c r="J22" i="12"/>
  <c r="I22" i="12"/>
  <c r="G22" i="12" s="1"/>
  <c r="H22" i="12"/>
  <c r="F22" i="12"/>
  <c r="E22" i="12"/>
  <c r="C22" i="12" s="1"/>
  <c r="D22" i="12"/>
  <c r="N21" i="12"/>
  <c r="M21" i="12"/>
  <c r="M18" i="12" s="1"/>
  <c r="L21" i="12"/>
  <c r="G21" i="12"/>
  <c r="C21" i="12"/>
  <c r="K21" i="12" s="1"/>
  <c r="N20" i="12"/>
  <c r="M20" i="12"/>
  <c r="L20" i="12"/>
  <c r="K20" i="12"/>
  <c r="G20" i="12"/>
  <c r="C20" i="12"/>
  <c r="K19" i="12"/>
  <c r="G19" i="12"/>
  <c r="C19" i="12"/>
  <c r="N18" i="12"/>
  <c r="N32" i="12" s="1"/>
  <c r="L18" i="12"/>
  <c r="J18" i="12"/>
  <c r="J32" i="12" s="1"/>
  <c r="I18" i="12"/>
  <c r="I32" i="12" s="1"/>
  <c r="H18" i="12"/>
  <c r="G18" i="12" s="1"/>
  <c r="G32" i="12" s="1"/>
  <c r="F18" i="12"/>
  <c r="F32" i="12" s="1"/>
  <c r="E18" i="12"/>
  <c r="E32" i="12" s="1"/>
  <c r="D18" i="12"/>
  <c r="C18" i="12" s="1"/>
  <c r="K17" i="12"/>
  <c r="G17" i="12"/>
  <c r="C17" i="12"/>
  <c r="M32" i="12" l="1"/>
  <c r="C32" i="12"/>
  <c r="K27" i="12"/>
  <c r="K18" i="12"/>
  <c r="K32" i="12" s="1"/>
  <c r="K22" i="12"/>
  <c r="D32" i="12"/>
  <c r="H32" i="12"/>
  <c r="L32" i="12"/>
  <c r="N71" i="5" l="1"/>
  <c r="M71" i="5"/>
  <c r="O71" i="5"/>
  <c r="L71" i="5" l="1"/>
  <c r="K71" i="5" l="1"/>
  <c r="J71" i="5"/>
  <c r="I71" i="5" l="1"/>
  <c r="R71" i="5" l="1"/>
  <c r="S71" i="5"/>
  <c r="Q71" i="5"/>
  <c r="E71" i="5"/>
  <c r="G71" i="5"/>
  <c r="F71" i="5"/>
  <c r="D71" i="5" l="1"/>
  <c r="P71" i="5" l="1"/>
  <c r="H71" i="5"/>
</calcChain>
</file>

<file path=xl/sharedStrings.xml><?xml version="1.0" encoding="utf-8"?>
<sst xmlns="http://schemas.openxmlformats.org/spreadsheetml/2006/main" count="586" uniqueCount="261">
  <si>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</si>
  <si>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</si>
  <si>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</si>
  <si>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</si>
  <si>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</si>
  <si>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</si>
  <si>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</si>
  <si>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</si>
  <si>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</si>
  <si>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</si>
  <si>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</si>
  <si>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</si>
  <si>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</si>
  <si>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</si>
  <si>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</si>
  <si>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</si>
  <si>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</si>
  <si>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</si>
  <si>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</si>
  <si>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</si>
  <si>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</si>
  <si>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</si>
  <si>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</si>
  <si>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</si>
  <si>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 xml:space="preserve">Socialinės paslaugos </t>
  </si>
  <si>
    <t>Socialinėms išmokoms ir kompensacijoms skaičiuoti ir mokėti</t>
  </si>
  <si>
    <t>Socialinė parama mokiniams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</si>
  <si>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</si>
  <si>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</si>
  <si>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</si>
  <si>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</si>
  <si>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</si>
  <si>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</si>
  <si>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</si>
  <si>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</si>
  <si>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Pajamos iš baudų ir konfiskacijos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</si>
  <si>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</si>
  <si>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</si>
  <si>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</si>
  <si>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</si>
  <si>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</si>
  <si>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</si>
  <si>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</si>
  <si>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</si>
  <si>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</si>
  <si>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</si>
  <si>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</si>
  <si>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</si>
  <si>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</si>
  <si>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</si>
  <si>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</si>
  <si>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</si>
  <si>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</si>
  <si>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</si>
  <si>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</si>
  <si>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</si>
  <si>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</si>
  <si>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</si>
  <si>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</si>
  <si>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</si>
  <si>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</si>
  <si>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</si>
  <si>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</si>
  <si>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</si>
  <si>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</si>
  <si>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</si>
  <si>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</si>
  <si>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</si>
  <si>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</si>
  <si>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</si>
  <si>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</si>
  <si>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</si>
  <si>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</si>
  <si>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</si>
  <si>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</si>
  <si>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</si>
  <si>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</si>
  <si>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</si>
  <si>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</si>
  <si>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</si>
  <si>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</si>
  <si>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</si>
  <si>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</si>
  <si>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</si>
  <si>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</si>
  <si>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</si>
  <si>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</si>
  <si>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</si>
  <si>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</si>
  <si>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</si>
  <si>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</si>
  <si>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</si>
  <si>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</si>
  <si>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</si>
  <si>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Programos pavadinimas</t>
  </si>
  <si>
    <t>Asignavimų valdytojas</t>
  </si>
  <si>
    <t>Smulkiojo ir vidutinio verslo plėtros programa</t>
  </si>
  <si>
    <t>Susisiekimo sistemos priežiūros ir plėtros programa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</si>
  <si>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</si>
  <si>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</si>
  <si>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</si>
  <si>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</si>
  <si>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</si>
  <si>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</si>
  <si>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</si>
  <si>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</si>
  <si>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</si>
  <si>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</si>
  <si>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</si>
  <si>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</si>
  <si>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</si>
  <si>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</si>
  <si>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</si>
  <si>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</si>
  <si>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</si>
  <si>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</si>
  <si>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</si>
  <si>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</si>
  <si>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</si>
  <si>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</si>
  <si>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</si>
  <si>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</si>
  <si>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</si>
  <si>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</si>
  <si>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</si>
  <si>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Miesto urbanistinio planavimo programa </t>
  </si>
  <si>
    <t>Miesto infrastruktūros objektų priežiūros ir modernizavimo programa</t>
  </si>
  <si>
    <t>Kitos neišvardytos pajamos</t>
  </si>
  <si>
    <t>Neveiksnių asmenų būklės peržiūrėjimui užtikrinti</t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</si>
  <si>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</si>
  <si>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</si>
  <si>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</si>
  <si>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</si>
  <si>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</si>
  <si>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</si>
  <si>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</si>
  <si>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</si>
  <si>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Miesto urbanistinio planavimo programa (savivaldybės biudžeto lėšos) </t>
  </si>
  <si>
    <t xml:space="preserve">Socialinės atskirties mažinimo programa </t>
  </si>
  <si>
    <t>13.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</si>
  <si>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</si>
  <si>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</si>
  <si>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</si>
  <si>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>KLAIPĖDOS MIESTO SAVIVALDYBĖS 2018 METŲ BIUDŽETAS</t>
  </si>
  <si>
    <t>Pajamos už ilgalaikio ir trumpalaikio materialiojo turto nuomą</t>
  </si>
  <si>
    <t>Žemės realizavimo pajamos</t>
  </si>
  <si>
    <t>Pastatų ir statinių realizavimo pajamos</t>
  </si>
  <si>
    <r>
      <rPr>
        <b/>
        <sz val="12"/>
        <rFont val="Times New Roman"/>
        <family val="1"/>
        <charset val="186"/>
      </rPr>
      <t>Aplinkos apsaugos programa</t>
    </r>
    <r>
      <rPr>
        <sz val="12"/>
        <rFont val="Times New Roman"/>
        <family val="1"/>
        <charset val="186"/>
      </rPr>
      <t xml:space="preserve"> (savivaldybės biudžeto lėšos) 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</si>
  <si>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</si>
  <si>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</si>
  <si>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</si>
  <si>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</si>
  <si>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</si>
  <si>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</si>
  <si>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Savivaldybei priskirtos valstybinės žemės ir kito valstybės turto valdymo, naudojimo ir disponavimo juo patikėjimo teise užtikrinimas</t>
  </si>
  <si>
    <t xml:space="preserve">Dotacija krantotvarkos programos priemonėms įgyvendinti </t>
  </si>
  <si>
    <t>Aplinkos apsaugos programa (dotacijos krantotvarkos programos priemonėms įgyvendinti lėšos)</t>
  </si>
  <si>
    <t>Mokymo reikmėms finansuoti</t>
  </si>
  <si>
    <t>Ugdymo proceso užtikrinimo programa (specialios tikslinės dotacijos mokymo reikmėms finansuoti lėšos)</t>
  </si>
  <si>
    <t>Klaipėdos „Versmės“ progimnazijos sporto aikštyno atnaujinimas, I. Simonaitytės g. 2, Klaipėda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</si>
  <si>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</si>
  <si>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</si>
  <si>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</si>
  <si>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</si>
  <si>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</si>
  <si>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</si>
  <si>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                                                         Klaipėdos miesto savivaldybės tarybos</t>
  </si>
  <si>
    <t xml:space="preserve">                                                         2018 m. vasario 21 d. sprendimo Nr. T2-21</t>
  </si>
  <si>
    <t xml:space="preserve">                                                         1 priedas</t>
  </si>
  <si>
    <t>Patvirtinta</t>
  </si>
  <si>
    <t>Projektas</t>
  </si>
  <si>
    <t>Lyginamasis variantas</t>
  </si>
  <si>
    <t>KLAIPĖDOS MIESTO SAVIVALDYBĖS 2018 METŲ BIUDŽETO ASIGNAVIMAI  PAGAL PROGRAMAS</t>
  </si>
  <si>
    <t>Klaipėdos Simono Dacho progimnazijos, Kuršių a. 3, Klaipėda, modernizavimas</t>
  </si>
  <si>
    <t>Susisiekimo sistemos priežiūros ir plėtros programa (specialios tikslinės dotacijos vietinės reikšmės keliams (gatvėms) tiesti, rekonstruoti, taisyti (remontuoti), prižiūrėti ir saugaus eismo sąlygoms užtikrinti lėšos)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</si>
  <si>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</si>
  <si>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Susisiekimo sistemos priežiūros ir plėtros programa (savivaldybės biudžeto lėšos)</t>
  </si>
  <si>
    <t xml:space="preserve">Vietinės reikšmės keliams (gatvėms) tiesti, rekonstruoti, taisyti (remontuoti), prižiūrėti ir saugaus eismo sąlygoms užtikrinti </t>
  </si>
  <si>
    <t>Ugdymo proceso užtikrinimo programa (specialios tikslinės dotacijos  ilgalaikiam materialiajam ir nematerialiajam turtui įsigyti lėšos)</t>
  </si>
  <si>
    <t>Savivaldybės erdvinių duomenų tvarkymas</t>
  </si>
  <si>
    <t xml:space="preserve">                                                         (Klaipėdos miesto savivaldybės tarybos</t>
  </si>
  <si>
    <t xml:space="preserve">                                                         2018 m.                   d. </t>
  </si>
  <si>
    <t xml:space="preserve">                                                         sprendimo Nr. T2-    redakcija)</t>
  </si>
  <si>
    <t>Pakeitimai</t>
  </si>
  <si>
    <t>Sprendimo projektu</t>
  </si>
  <si>
    <t>Patvirtintas</t>
  </si>
  <si>
    <t>Klaipėdos miesto savivaldybės tarybos</t>
  </si>
  <si>
    <t>2018 m. vasario 21 d. sprendimo Nr. T2-21</t>
  </si>
  <si>
    <t>2 priedas</t>
  </si>
  <si>
    <t>(Klaipėdos miesto savivaldybės tarybos</t>
  </si>
  <si>
    <t xml:space="preserve">2018 m.                   d. </t>
  </si>
  <si>
    <t>sprendimo Nr. T2-    redakcija)</t>
  </si>
  <si>
    <t>3 priedas</t>
  </si>
  <si>
    <t xml:space="preserve">ASIGNAVIMAI IŠ APYVARTINIŲ LĖŠŲ 2018 M. SAUSIO 1 D. LIKUČIO 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</si>
  <si>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</si>
  <si>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</si>
  <si>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</si>
  <si>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</si>
  <si>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</si>
  <si>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</si>
  <si>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</si>
  <si>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</si>
  <si>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lėšos</t>
  </si>
  <si>
    <t xml:space="preserve">2.5. Už žemės pardavimą gautų lėšų likučio metų pradžioje lėšos </t>
  </si>
  <si>
    <t xml:space="preserve">2.6. Vietinės rinkliavos už leidimo prekiauti ar teikti paslaugas miesto viešosiose vietose išdavimą lėšų  likučio metų pradžioje lėšos </t>
  </si>
  <si>
    <t xml:space="preserve">2.7. Vietinės rinkliavos už leidimo atlikti kasinėjimo darbus Savivaldybės viešojo naudojimo teritorijoje lėšų  likučio metų pradžioje lėšos </t>
  </si>
  <si>
    <t xml:space="preserve">2.8. Europos Sąjungos finansinės paramos lėšų likučio metų pradžioje lėšos </t>
  </si>
  <si>
    <t>3. Savivaldybės biudžeto lėšų likučio metų pradžioje lėšos</t>
  </si>
  <si>
    <t xml:space="preserve">iš jų kreditiniam įsiskolinimui dengti </t>
  </si>
  <si>
    <t>iš jų kreditiniam įsiskolinimui dengti bei paskoloms grąžinti</t>
  </si>
  <si>
    <t xml:space="preserve">Jaunimo politikos plėtros programa </t>
  </si>
  <si>
    <t>Iš viso:</t>
  </si>
  <si>
    <t>paskoloms grąžinti</t>
  </si>
  <si>
    <t>Pakeitimas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</si>
  <si>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</si>
  <si>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</si>
  <si>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 xml:space="preserve">  Tūkst. Eur</t>
  </si>
  <si>
    <r>
      <t>2.</t>
    </r>
    <r>
      <rPr>
        <b/>
        <strike/>
        <sz val="12"/>
        <rFont val="Times New Roman"/>
        <family val="1"/>
        <charset val="186"/>
      </rPr>
      <t>8</t>
    </r>
    <r>
      <rPr>
        <b/>
        <sz val="12"/>
        <rFont val="Times New Roman"/>
        <family val="1"/>
        <charset val="186"/>
      </rPr>
      <t>.9. Už privatizuotus butus gautų lėšų likučio metų pradžioje lėšos</t>
    </r>
  </si>
  <si>
    <t>Iš viso asignavimų (106-108):</t>
  </si>
  <si>
    <t xml:space="preserve">                                   Lyginamasis variantas</t>
  </si>
  <si>
    <t>Kitos dotacijos ir lėšos iš kitų valdymo lygių (45+46)</t>
  </si>
  <si>
    <t>KITOS PAJAMOS (48+...+56)</t>
  </si>
  <si>
    <t>MATERIALIOJO IR NEMATERIALIOJO TURTO REALIZAVIMO PAJAMOS (58)</t>
  </si>
  <si>
    <t>Ilgalaikio materialiojo turto realizavimo pajamos (59+60)</t>
  </si>
  <si>
    <t>Iš viso pajamų (1+9+47+57)</t>
  </si>
  <si>
    <t>Savivaldybėms perduotoms įstaigoms išlaikyti (36+37)</t>
  </si>
  <si>
    <t>Valstybinėms (valstybės perduotoms savivaldybėms) funkcijoms atlikti (13+...+33)</t>
  </si>
  <si>
    <t>Specialios tikslinės dotacijos (12+34+35+38+39+40)</t>
  </si>
  <si>
    <t>DOTACIJOS (10+11+44)</t>
  </si>
  <si>
    <t xml:space="preserve">Projektas </t>
  </si>
  <si>
    <t xml:space="preserve">Europos Sąjungos finansinės paramos ir bendrojo finansavimo lėšos </t>
  </si>
  <si>
    <t>Ilgalaikiam materialiajam ir nematerialiajam turtui įsigyti (41+42+43)</t>
  </si>
  <si>
    <t>Administracijos direktoriaus įsakymais 2018-07-30 Nr. AD1-1909, 2018-09-10 Nr. AD1-2166</t>
  </si>
  <si>
    <t>4 priedas</t>
  </si>
  <si>
    <t xml:space="preserve">2018 METŲ ASIGNAVIMŲ VALDYTOJŲ PAJAMŲ ĮMOKOS Į SAVIVALDYBĖS BIUDŽETĄ </t>
  </si>
  <si>
    <t>Asignavimų valdytojo pavadinimas</t>
  </si>
  <si>
    <t xml:space="preserve">įmokos už išlaikymą švietimo, socialinės apsaugos ir kitose įstaigose </t>
  </si>
  <si>
    <t xml:space="preserve">pajamos už prekes ir paslaugas </t>
  </si>
  <si>
    <t xml:space="preserve">pajamos už ilgalaikio ir trumpalaikio materialiojo turto nuomą </t>
  </si>
  <si>
    <t>2</t>
  </si>
  <si>
    <t>3</t>
  </si>
  <si>
    <t>4</t>
  </si>
  <si>
    <t>6</t>
  </si>
  <si>
    <t>Biudžetinė įstaiga „Klaipėdos paplūdimiai“</t>
  </si>
  <si>
    <t>švietimo įstaigos</t>
  </si>
  <si>
    <t>sporto įstaigos</t>
  </si>
  <si>
    <t>kultūros įstaigos</t>
  </si>
  <si>
    <t>Socialinių reikalų departamentas (pajamos už gyvenamųjų patalpų nuomą)</t>
  </si>
  <si>
    <t>socialinės apsaugos įstaigos</t>
  </si>
  <si>
    <t>sveikatos apsaugos įstaigos</t>
  </si>
  <si>
    <t>Subalansuoto turizmo skatinimo ir vystymo programa  (Europos Sąjungos finansinės paramos ir bendrojo finansavimo lėšos)</t>
  </si>
  <si>
    <t>Aplinkos apsaugos programa (Europos Sąjungos finansinės paramos ir bendrojo finansavimo lėšos)</t>
  </si>
  <si>
    <t>Susisiekimo sistemos priežiūros ir plėtros programa (Europos Sąjungos finansinės paramos ir bendrojo finansavimo lėšos)</t>
  </si>
  <si>
    <t>Kultūros plėtros programa (Europos Sąjungos finansinės paramos ir bendrojo finansavimo lėšos)</t>
  </si>
  <si>
    <t>Ugdymo proceso užtikrinimo programa (Europos Sąjungos finansinės paramos ir bendrojo finansavimo lėšos)</t>
  </si>
  <si>
    <r>
      <t xml:space="preserve">Ugdymo proceso užtikrinimo programa (specialios tikslinės dotacijos ilgalaikiam materialiajam ir nematerialiajam turtui įsigyti </t>
    </r>
    <r>
      <rPr>
        <sz val="12"/>
        <rFont val="Times New Roman"/>
        <family val="1"/>
        <charset val="186"/>
      </rPr>
      <t>lėšos)</t>
    </r>
  </si>
  <si>
    <t>Kūno kultūros ir sporto plėtros programa (Europos Sąjungos finansinės paramos ir bendrojo finansavimo lėšos)</t>
  </si>
  <si>
    <t>Socialinės atskirties mažinimo programa (Europos Sąjungos finansinės paramos ir bendrojo finansavimo lėšos)</t>
  </si>
  <si>
    <t>Miesto urbanistinio planavimo programa  (Europos Sąjungos finansinės paramos ir bendrojo finansavimo lėšos)</t>
  </si>
  <si>
    <t>Sveikatos apsaugos programa (Europos Sąjungos finansinės paramos ir bendrojo finansavimo lėšos)</t>
  </si>
  <si>
    <t xml:space="preserve">Pakeitimas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</si>
</sst>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strike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justify" vertical="justify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2" fontId="2" fillId="0" borderId="0" xfId="1" applyNumberFormat="1" applyFont="1" applyFill="1"/>
    <xf numFmtId="0" fontId="4" fillId="0" borderId="0" xfId="1" applyFont="1" applyFill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/>
    <xf numFmtId="164" fontId="4" fillId="0" borderId="2" xfId="1" applyNumberFormat="1" applyFont="1" applyFill="1" applyBorder="1" applyAlignment="1"/>
    <xf numFmtId="0" fontId="4" fillId="0" borderId="2" xfId="0" applyFont="1" applyFill="1" applyBorder="1" applyAlignment="1">
      <alignment wrapText="1"/>
    </xf>
    <xf numFmtId="164" fontId="1" fillId="0" borderId="1" xfId="1" applyNumberFormat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 wrapText="1"/>
    </xf>
    <xf numFmtId="0" fontId="2" fillId="0" borderId="0" xfId="1" applyFont="1" applyAlignment="1">
      <alignment horizontal="left"/>
    </xf>
    <xf numFmtId="0" fontId="7" fillId="0" borderId="0" xfId="0" applyFont="1" applyAlignment="1"/>
    <xf numFmtId="0" fontId="2" fillId="0" borderId="0" xfId="1" applyFont="1" applyAlignment="1"/>
    <xf numFmtId="0" fontId="2" fillId="0" borderId="2" xfId="1" applyFont="1" applyBorder="1" applyAlignment="1">
      <alignment horizontal="center" vertical="center" wrapText="1"/>
    </xf>
    <xf numFmtId="0" fontId="8" fillId="0" borderId="0" xfId="1" applyFont="1"/>
    <xf numFmtId="0" fontId="1" fillId="0" borderId="2" xfId="1" applyFont="1" applyBorder="1" applyAlignment="1">
      <alignment horizontal="center"/>
    </xf>
    <xf numFmtId="164" fontId="1" fillId="0" borderId="0" xfId="1" applyNumberFormat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1" fillId="0" borderId="0" xfId="1" applyAlignment="1">
      <alignment horizontal="left"/>
    </xf>
    <xf numFmtId="0" fontId="1" fillId="0" borderId="0" xfId="1" applyAlignment="1"/>
    <xf numFmtId="164" fontId="4" fillId="0" borderId="2" xfId="1" applyNumberFormat="1" applyFont="1" applyBorder="1"/>
    <xf numFmtId="164" fontId="2" fillId="0" borderId="2" xfId="1" applyNumberFormat="1" applyFont="1" applyBorder="1"/>
    <xf numFmtId="0" fontId="7" fillId="0" borderId="0" xfId="0" applyFont="1"/>
    <xf numFmtId="0" fontId="2" fillId="0" borderId="0" xfId="7" applyFont="1" applyAlignment="1">
      <alignment horizontal="left"/>
    </xf>
    <xf numFmtId="0" fontId="2" fillId="0" borderId="0" xfId="7" applyFont="1"/>
    <xf numFmtId="0" fontId="4" fillId="0" borderId="0" xfId="1" applyFont="1" applyAlignment="1">
      <alignment horizontal="center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9" fontId="2" fillId="0" borderId="0" xfId="8" applyFont="1"/>
    <xf numFmtId="9" fontId="1" fillId="0" borderId="0" xfId="8" applyFont="1"/>
    <xf numFmtId="0" fontId="4" fillId="0" borderId="2" xfId="1" applyFont="1" applyBorder="1" applyAlignment="1">
      <alignment wrapText="1"/>
    </xf>
    <xf numFmtId="49" fontId="10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10" fillId="0" borderId="2" xfId="1" applyFont="1" applyFill="1" applyBorder="1" applyAlignment="1">
      <alignment horizontal="left" wrapText="1"/>
    </xf>
    <xf numFmtId="164" fontId="10" fillId="0" borderId="2" xfId="1" applyNumberFormat="1" applyFont="1" applyFill="1" applyBorder="1"/>
    <xf numFmtId="0" fontId="0" fillId="0" borderId="1" xfId="0" applyBorder="1"/>
    <xf numFmtId="164" fontId="0" fillId="0" borderId="0" xfId="0" applyNumberFormat="1"/>
    <xf numFmtId="0" fontId="12" fillId="0" borderId="0" xfId="0" applyFont="1"/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13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 applyAlignment="1">
      <alignment wrapText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2" fillId="0" borderId="0" xfId="1" applyFont="1" applyFill="1" applyBorder="1"/>
    <xf numFmtId="0" fontId="8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8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8" fillId="0" borderId="0" xfId="1" applyNumberFormat="1" applyFont="1" applyFill="1" applyBorder="1"/>
    <xf numFmtId="0" fontId="1" fillId="0" borderId="0" xfId="1" applyFill="1"/>
    <xf numFmtId="0" fontId="1" fillId="0" borderId="0" xfId="1" applyFont="1" applyFill="1" applyBorder="1"/>
    <xf numFmtId="0" fontId="4" fillId="0" borderId="0" xfId="1" applyFont="1" applyFill="1" applyBorder="1"/>
    <xf numFmtId="164" fontId="14" fillId="0" borderId="0" xfId="1" applyNumberFormat="1" applyFont="1" applyBorder="1"/>
    <xf numFmtId="0" fontId="2" fillId="0" borderId="0" xfId="0" applyFont="1" applyFill="1" applyAlignment="1">
      <alignment horizontal="left" vertical="justify"/>
    </xf>
    <xf numFmtId="0" fontId="1" fillId="0" borderId="2" xfId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2" fillId="0" borderId="6" xfId="1" applyFont="1" applyFill="1" applyBorder="1" applyAlignment="1">
      <alignment horizontal="center" wrapText="1"/>
    </xf>
    <xf numFmtId="0" fontId="2" fillId="0" borderId="7" xfId="1" applyFont="1" applyFill="1" applyBorder="1" applyAlignment="1">
      <alignment horizontal="center" wrapText="1"/>
    </xf>
    <xf numFmtId="0" fontId="2" fillId="0" borderId="8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2" fillId="0" borderId="0" xfId="0" applyFont="1" applyFill="1" applyAlignment="1">
      <alignment vertical="justify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5" fontId="2" fillId="0" borderId="2" xfId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2" fillId="0" borderId="2" xfId="8" applyFont="1" applyFill="1" applyBorder="1" applyAlignment="1">
      <alignment horizontal="center"/>
    </xf>
    <xf numFmtId="9" fontId="2" fillId="0" borderId="6" xfId="8" applyFont="1" applyFill="1" applyBorder="1" applyAlignment="1">
      <alignment horizontal="center"/>
    </xf>
    <xf numFmtId="9" fontId="2" fillId="0" borderId="7" xfId="8" applyFont="1" applyFill="1" applyBorder="1" applyAlignment="1">
      <alignment horizontal="center"/>
    </xf>
    <xf numFmtId="9" fontId="2" fillId="0" borderId="8" xfId="8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58" zoomScale="77" zoomScaleNormal="77" workbookViewId="0">
      <selection activeCell="E79" sqref="E79"/>
    </sheetView>
  </sheetViews>
  <sheetFormatPr defaultRowHeight="12.75" x14ac:dyDescent="0.2"/>
  <cols>
    <col min="1" max="1" width="9.140625" style="2"/>
    <col min="2" max="2" width="60" style="2" customWidth="1"/>
    <col min="3" max="3" width="16.5703125" style="2" customWidth="1"/>
    <col min="4" max="4" width="20.42578125" style="2" customWidth="1"/>
    <col min="5" max="5" width="11.7109375" style="2" customWidth="1"/>
    <col min="6" max="6" width="11.5703125" style="2" customWidth="1"/>
    <col min="7" max="200" width="9.140625" style="2"/>
    <col min="201" max="201" width="60" style="2" customWidth="1"/>
    <col min="202" max="202" width="17.28515625" style="2" customWidth="1"/>
    <col min="203" max="203" width="13.28515625" style="2" customWidth="1"/>
    <col min="204" max="204" width="12" style="2" customWidth="1"/>
    <col min="205" max="456" width="9.140625" style="2"/>
    <col min="457" max="457" width="60" style="2" customWidth="1"/>
    <col min="458" max="458" width="17.28515625" style="2" customWidth="1"/>
    <col min="459" max="459" width="13.28515625" style="2" customWidth="1"/>
    <col min="460" max="460" width="12" style="2" customWidth="1"/>
    <col min="461" max="712" width="9.140625" style="2"/>
    <col min="713" max="713" width="60" style="2" customWidth="1"/>
    <col min="714" max="714" width="17.28515625" style="2" customWidth="1"/>
    <col min="715" max="715" width="13.28515625" style="2" customWidth="1"/>
    <col min="716" max="716" width="12" style="2" customWidth="1"/>
    <col min="717" max="968" width="9.140625" style="2"/>
    <col min="969" max="969" width="60" style="2" customWidth="1"/>
    <col min="970" max="970" width="17.28515625" style="2" customWidth="1"/>
    <col min="971" max="971" width="13.28515625" style="2" customWidth="1"/>
    <col min="972" max="972" width="12" style="2" customWidth="1"/>
    <col min="973" max="1224" width="9.140625" style="2"/>
    <col min="1225" max="1225" width="60" style="2" customWidth="1"/>
    <col min="1226" max="1226" width="17.28515625" style="2" customWidth="1"/>
    <col min="1227" max="1227" width="13.28515625" style="2" customWidth="1"/>
    <col min="1228" max="1228" width="12" style="2" customWidth="1"/>
    <col min="1229" max="1480" width="9.140625" style="2"/>
    <col min="1481" max="1481" width="60" style="2" customWidth="1"/>
    <col min="1482" max="1482" width="17.28515625" style="2" customWidth="1"/>
    <col min="1483" max="1483" width="13.28515625" style="2" customWidth="1"/>
    <col min="1484" max="1484" width="12" style="2" customWidth="1"/>
    <col min="1485" max="1736" width="9.140625" style="2"/>
    <col min="1737" max="1737" width="60" style="2" customWidth="1"/>
    <col min="1738" max="1738" width="17.28515625" style="2" customWidth="1"/>
    <col min="1739" max="1739" width="13.28515625" style="2" customWidth="1"/>
    <col min="1740" max="1740" width="12" style="2" customWidth="1"/>
    <col min="1741" max="1992" width="9.140625" style="2"/>
    <col min="1993" max="1993" width="60" style="2" customWidth="1"/>
    <col min="1994" max="1994" width="17.28515625" style="2" customWidth="1"/>
    <col min="1995" max="1995" width="13.28515625" style="2" customWidth="1"/>
    <col min="1996" max="1996" width="12" style="2" customWidth="1"/>
    <col min="1997" max="2248" width="9.140625" style="2"/>
    <col min="2249" max="2249" width="60" style="2" customWidth="1"/>
    <col min="2250" max="2250" width="17.28515625" style="2" customWidth="1"/>
    <col min="2251" max="2251" width="13.28515625" style="2" customWidth="1"/>
    <col min="2252" max="2252" width="12" style="2" customWidth="1"/>
    <col min="2253" max="2504" width="9.140625" style="2"/>
    <col min="2505" max="2505" width="60" style="2" customWidth="1"/>
    <col min="2506" max="2506" width="17.28515625" style="2" customWidth="1"/>
    <col min="2507" max="2507" width="13.28515625" style="2" customWidth="1"/>
    <col min="2508" max="2508" width="12" style="2" customWidth="1"/>
    <col min="2509" max="2760" width="9.140625" style="2"/>
    <col min="2761" max="2761" width="60" style="2" customWidth="1"/>
    <col min="2762" max="2762" width="17.28515625" style="2" customWidth="1"/>
    <col min="2763" max="2763" width="13.28515625" style="2" customWidth="1"/>
    <col min="2764" max="2764" width="12" style="2" customWidth="1"/>
    <col min="2765" max="3016" width="9.140625" style="2"/>
    <col min="3017" max="3017" width="60" style="2" customWidth="1"/>
    <col min="3018" max="3018" width="17.28515625" style="2" customWidth="1"/>
    <col min="3019" max="3019" width="13.28515625" style="2" customWidth="1"/>
    <col min="3020" max="3020" width="12" style="2" customWidth="1"/>
    <col min="3021" max="3272" width="9.140625" style="2"/>
    <col min="3273" max="3273" width="60" style="2" customWidth="1"/>
    <col min="3274" max="3274" width="17.28515625" style="2" customWidth="1"/>
    <col min="3275" max="3275" width="13.28515625" style="2" customWidth="1"/>
    <col min="3276" max="3276" width="12" style="2" customWidth="1"/>
    <col min="3277" max="3528" width="9.140625" style="2"/>
    <col min="3529" max="3529" width="60" style="2" customWidth="1"/>
    <col min="3530" max="3530" width="17.28515625" style="2" customWidth="1"/>
    <col min="3531" max="3531" width="13.28515625" style="2" customWidth="1"/>
    <col min="3532" max="3532" width="12" style="2" customWidth="1"/>
    <col min="3533" max="3784" width="9.140625" style="2"/>
    <col min="3785" max="3785" width="60" style="2" customWidth="1"/>
    <col min="3786" max="3786" width="17.28515625" style="2" customWidth="1"/>
    <col min="3787" max="3787" width="13.28515625" style="2" customWidth="1"/>
    <col min="3788" max="3788" width="12" style="2" customWidth="1"/>
    <col min="3789" max="4040" width="9.140625" style="2"/>
    <col min="4041" max="4041" width="60" style="2" customWidth="1"/>
    <col min="4042" max="4042" width="17.28515625" style="2" customWidth="1"/>
    <col min="4043" max="4043" width="13.28515625" style="2" customWidth="1"/>
    <col min="4044" max="4044" width="12" style="2" customWidth="1"/>
    <col min="4045" max="4296" width="9.140625" style="2"/>
    <col min="4297" max="4297" width="60" style="2" customWidth="1"/>
    <col min="4298" max="4298" width="17.28515625" style="2" customWidth="1"/>
    <col min="4299" max="4299" width="13.28515625" style="2" customWidth="1"/>
    <col min="4300" max="4300" width="12" style="2" customWidth="1"/>
    <col min="4301" max="4552" width="9.140625" style="2"/>
    <col min="4553" max="4553" width="60" style="2" customWidth="1"/>
    <col min="4554" max="4554" width="17.28515625" style="2" customWidth="1"/>
    <col min="4555" max="4555" width="13.28515625" style="2" customWidth="1"/>
    <col min="4556" max="4556" width="12" style="2" customWidth="1"/>
    <col min="4557" max="4808" width="9.140625" style="2"/>
    <col min="4809" max="4809" width="60" style="2" customWidth="1"/>
    <col min="4810" max="4810" width="17.28515625" style="2" customWidth="1"/>
    <col min="4811" max="4811" width="13.28515625" style="2" customWidth="1"/>
    <col min="4812" max="4812" width="12" style="2" customWidth="1"/>
    <col min="4813" max="5064" width="9.140625" style="2"/>
    <col min="5065" max="5065" width="60" style="2" customWidth="1"/>
    <col min="5066" max="5066" width="17.28515625" style="2" customWidth="1"/>
    <col min="5067" max="5067" width="13.28515625" style="2" customWidth="1"/>
    <col min="5068" max="5068" width="12" style="2" customWidth="1"/>
    <col min="5069" max="5320" width="9.140625" style="2"/>
    <col min="5321" max="5321" width="60" style="2" customWidth="1"/>
    <col min="5322" max="5322" width="17.28515625" style="2" customWidth="1"/>
    <col min="5323" max="5323" width="13.28515625" style="2" customWidth="1"/>
    <col min="5324" max="5324" width="12" style="2" customWidth="1"/>
    <col min="5325" max="5576" width="9.140625" style="2"/>
    <col min="5577" max="5577" width="60" style="2" customWidth="1"/>
    <col min="5578" max="5578" width="17.28515625" style="2" customWidth="1"/>
    <col min="5579" max="5579" width="13.28515625" style="2" customWidth="1"/>
    <col min="5580" max="5580" width="12" style="2" customWidth="1"/>
    <col min="5581" max="5832" width="9.140625" style="2"/>
    <col min="5833" max="5833" width="60" style="2" customWidth="1"/>
    <col min="5834" max="5834" width="17.28515625" style="2" customWidth="1"/>
    <col min="5835" max="5835" width="13.28515625" style="2" customWidth="1"/>
    <col min="5836" max="5836" width="12" style="2" customWidth="1"/>
    <col min="5837" max="6088" width="9.140625" style="2"/>
    <col min="6089" max="6089" width="60" style="2" customWidth="1"/>
    <col min="6090" max="6090" width="17.28515625" style="2" customWidth="1"/>
    <col min="6091" max="6091" width="13.28515625" style="2" customWidth="1"/>
    <col min="6092" max="6092" width="12" style="2" customWidth="1"/>
    <col min="6093" max="6344" width="9.140625" style="2"/>
    <col min="6345" max="6345" width="60" style="2" customWidth="1"/>
    <col min="6346" max="6346" width="17.28515625" style="2" customWidth="1"/>
    <col min="6347" max="6347" width="13.28515625" style="2" customWidth="1"/>
    <col min="6348" max="6348" width="12" style="2" customWidth="1"/>
    <col min="6349" max="6600" width="9.140625" style="2"/>
    <col min="6601" max="6601" width="60" style="2" customWidth="1"/>
    <col min="6602" max="6602" width="17.28515625" style="2" customWidth="1"/>
    <col min="6603" max="6603" width="13.28515625" style="2" customWidth="1"/>
    <col min="6604" max="6604" width="12" style="2" customWidth="1"/>
    <col min="6605" max="6856" width="9.140625" style="2"/>
    <col min="6857" max="6857" width="60" style="2" customWidth="1"/>
    <col min="6858" max="6858" width="17.28515625" style="2" customWidth="1"/>
    <col min="6859" max="6859" width="13.28515625" style="2" customWidth="1"/>
    <col min="6860" max="6860" width="12" style="2" customWidth="1"/>
    <col min="6861" max="7112" width="9.140625" style="2"/>
    <col min="7113" max="7113" width="60" style="2" customWidth="1"/>
    <col min="7114" max="7114" width="17.28515625" style="2" customWidth="1"/>
    <col min="7115" max="7115" width="13.28515625" style="2" customWidth="1"/>
    <col min="7116" max="7116" width="12" style="2" customWidth="1"/>
    <col min="7117" max="7368" width="9.140625" style="2"/>
    <col min="7369" max="7369" width="60" style="2" customWidth="1"/>
    <col min="7370" max="7370" width="17.28515625" style="2" customWidth="1"/>
    <col min="7371" max="7371" width="13.28515625" style="2" customWidth="1"/>
    <col min="7372" max="7372" width="12" style="2" customWidth="1"/>
    <col min="7373" max="7624" width="9.140625" style="2"/>
    <col min="7625" max="7625" width="60" style="2" customWidth="1"/>
    <col min="7626" max="7626" width="17.28515625" style="2" customWidth="1"/>
    <col min="7627" max="7627" width="13.28515625" style="2" customWidth="1"/>
    <col min="7628" max="7628" width="12" style="2" customWidth="1"/>
    <col min="7629" max="7880" width="9.140625" style="2"/>
    <col min="7881" max="7881" width="60" style="2" customWidth="1"/>
    <col min="7882" max="7882" width="17.28515625" style="2" customWidth="1"/>
    <col min="7883" max="7883" width="13.28515625" style="2" customWidth="1"/>
    <col min="7884" max="7884" width="12" style="2" customWidth="1"/>
    <col min="7885" max="8136" width="9.140625" style="2"/>
    <col min="8137" max="8137" width="60" style="2" customWidth="1"/>
    <col min="8138" max="8138" width="17.28515625" style="2" customWidth="1"/>
    <col min="8139" max="8139" width="13.28515625" style="2" customWidth="1"/>
    <col min="8140" max="8140" width="12" style="2" customWidth="1"/>
    <col min="8141" max="8392" width="9.140625" style="2"/>
    <col min="8393" max="8393" width="60" style="2" customWidth="1"/>
    <col min="8394" max="8394" width="17.28515625" style="2" customWidth="1"/>
    <col min="8395" max="8395" width="13.28515625" style="2" customWidth="1"/>
    <col min="8396" max="8396" width="12" style="2" customWidth="1"/>
    <col min="8397" max="8648" width="9.140625" style="2"/>
    <col min="8649" max="8649" width="60" style="2" customWidth="1"/>
    <col min="8650" max="8650" width="17.28515625" style="2" customWidth="1"/>
    <col min="8651" max="8651" width="13.28515625" style="2" customWidth="1"/>
    <col min="8652" max="8652" width="12" style="2" customWidth="1"/>
    <col min="8653" max="8904" width="9.140625" style="2"/>
    <col min="8905" max="8905" width="60" style="2" customWidth="1"/>
    <col min="8906" max="8906" width="17.28515625" style="2" customWidth="1"/>
    <col min="8907" max="8907" width="13.28515625" style="2" customWidth="1"/>
    <col min="8908" max="8908" width="12" style="2" customWidth="1"/>
    <col min="8909" max="9160" width="9.140625" style="2"/>
    <col min="9161" max="9161" width="60" style="2" customWidth="1"/>
    <col min="9162" max="9162" width="17.28515625" style="2" customWidth="1"/>
    <col min="9163" max="9163" width="13.28515625" style="2" customWidth="1"/>
    <col min="9164" max="9164" width="12" style="2" customWidth="1"/>
    <col min="9165" max="9416" width="9.140625" style="2"/>
    <col min="9417" max="9417" width="60" style="2" customWidth="1"/>
    <col min="9418" max="9418" width="17.28515625" style="2" customWidth="1"/>
    <col min="9419" max="9419" width="13.28515625" style="2" customWidth="1"/>
    <col min="9420" max="9420" width="12" style="2" customWidth="1"/>
    <col min="9421" max="9672" width="9.140625" style="2"/>
    <col min="9673" max="9673" width="60" style="2" customWidth="1"/>
    <col min="9674" max="9674" width="17.28515625" style="2" customWidth="1"/>
    <col min="9675" max="9675" width="13.28515625" style="2" customWidth="1"/>
    <col min="9676" max="9676" width="12" style="2" customWidth="1"/>
    <col min="9677" max="9928" width="9.140625" style="2"/>
    <col min="9929" max="9929" width="60" style="2" customWidth="1"/>
    <col min="9930" max="9930" width="17.28515625" style="2" customWidth="1"/>
    <col min="9931" max="9931" width="13.28515625" style="2" customWidth="1"/>
    <col min="9932" max="9932" width="12" style="2" customWidth="1"/>
    <col min="9933" max="10184" width="9.140625" style="2"/>
    <col min="10185" max="10185" width="60" style="2" customWidth="1"/>
    <col min="10186" max="10186" width="17.28515625" style="2" customWidth="1"/>
    <col min="10187" max="10187" width="13.28515625" style="2" customWidth="1"/>
    <col min="10188" max="10188" width="12" style="2" customWidth="1"/>
    <col min="10189" max="10440" width="9.140625" style="2"/>
    <col min="10441" max="10441" width="60" style="2" customWidth="1"/>
    <col min="10442" max="10442" width="17.28515625" style="2" customWidth="1"/>
    <col min="10443" max="10443" width="13.28515625" style="2" customWidth="1"/>
    <col min="10444" max="10444" width="12" style="2" customWidth="1"/>
    <col min="10445" max="10696" width="9.140625" style="2"/>
    <col min="10697" max="10697" width="60" style="2" customWidth="1"/>
    <col min="10698" max="10698" width="17.28515625" style="2" customWidth="1"/>
    <col min="10699" max="10699" width="13.28515625" style="2" customWidth="1"/>
    <col min="10700" max="10700" width="12" style="2" customWidth="1"/>
    <col min="10701" max="10952" width="9.140625" style="2"/>
    <col min="10953" max="10953" width="60" style="2" customWidth="1"/>
    <col min="10954" max="10954" width="17.28515625" style="2" customWidth="1"/>
    <col min="10955" max="10955" width="13.28515625" style="2" customWidth="1"/>
    <col min="10956" max="10956" width="12" style="2" customWidth="1"/>
    <col min="10957" max="11208" width="9.140625" style="2"/>
    <col min="11209" max="11209" width="60" style="2" customWidth="1"/>
    <col min="11210" max="11210" width="17.28515625" style="2" customWidth="1"/>
    <col min="11211" max="11211" width="13.28515625" style="2" customWidth="1"/>
    <col min="11212" max="11212" width="12" style="2" customWidth="1"/>
    <col min="11213" max="11464" width="9.140625" style="2"/>
    <col min="11465" max="11465" width="60" style="2" customWidth="1"/>
    <col min="11466" max="11466" width="17.28515625" style="2" customWidth="1"/>
    <col min="11467" max="11467" width="13.28515625" style="2" customWidth="1"/>
    <col min="11468" max="11468" width="12" style="2" customWidth="1"/>
    <col min="11469" max="11720" width="9.140625" style="2"/>
    <col min="11721" max="11721" width="60" style="2" customWidth="1"/>
    <col min="11722" max="11722" width="17.28515625" style="2" customWidth="1"/>
    <col min="11723" max="11723" width="13.28515625" style="2" customWidth="1"/>
    <col min="11724" max="11724" width="12" style="2" customWidth="1"/>
    <col min="11725" max="11976" width="9.140625" style="2"/>
    <col min="11977" max="11977" width="60" style="2" customWidth="1"/>
    <col min="11978" max="11978" width="17.28515625" style="2" customWidth="1"/>
    <col min="11979" max="11979" width="13.28515625" style="2" customWidth="1"/>
    <col min="11980" max="11980" width="12" style="2" customWidth="1"/>
    <col min="11981" max="12232" width="9.140625" style="2"/>
    <col min="12233" max="12233" width="60" style="2" customWidth="1"/>
    <col min="12234" max="12234" width="17.28515625" style="2" customWidth="1"/>
    <col min="12235" max="12235" width="13.28515625" style="2" customWidth="1"/>
    <col min="12236" max="12236" width="12" style="2" customWidth="1"/>
    <col min="12237" max="12488" width="9.140625" style="2"/>
    <col min="12489" max="12489" width="60" style="2" customWidth="1"/>
    <col min="12490" max="12490" width="17.28515625" style="2" customWidth="1"/>
    <col min="12491" max="12491" width="13.28515625" style="2" customWidth="1"/>
    <col min="12492" max="12492" width="12" style="2" customWidth="1"/>
    <col min="12493" max="12744" width="9.140625" style="2"/>
    <col min="12745" max="12745" width="60" style="2" customWidth="1"/>
    <col min="12746" max="12746" width="17.28515625" style="2" customWidth="1"/>
    <col min="12747" max="12747" width="13.28515625" style="2" customWidth="1"/>
    <col min="12748" max="12748" width="12" style="2" customWidth="1"/>
    <col min="12749" max="13000" width="9.140625" style="2"/>
    <col min="13001" max="13001" width="60" style="2" customWidth="1"/>
    <col min="13002" max="13002" width="17.28515625" style="2" customWidth="1"/>
    <col min="13003" max="13003" width="13.28515625" style="2" customWidth="1"/>
    <col min="13004" max="13004" width="12" style="2" customWidth="1"/>
    <col min="13005" max="13256" width="9.140625" style="2"/>
    <col min="13257" max="13257" width="60" style="2" customWidth="1"/>
    <col min="13258" max="13258" width="17.28515625" style="2" customWidth="1"/>
    <col min="13259" max="13259" width="13.28515625" style="2" customWidth="1"/>
    <col min="13260" max="13260" width="12" style="2" customWidth="1"/>
    <col min="13261" max="13512" width="9.140625" style="2"/>
    <col min="13513" max="13513" width="60" style="2" customWidth="1"/>
    <col min="13514" max="13514" width="17.28515625" style="2" customWidth="1"/>
    <col min="13515" max="13515" width="13.28515625" style="2" customWidth="1"/>
    <col min="13516" max="13516" width="12" style="2" customWidth="1"/>
    <col min="13517" max="13768" width="9.140625" style="2"/>
    <col min="13769" max="13769" width="60" style="2" customWidth="1"/>
    <col min="13770" max="13770" width="17.28515625" style="2" customWidth="1"/>
    <col min="13771" max="13771" width="13.28515625" style="2" customWidth="1"/>
    <col min="13772" max="13772" width="12" style="2" customWidth="1"/>
    <col min="13773" max="14024" width="9.140625" style="2"/>
    <col min="14025" max="14025" width="60" style="2" customWidth="1"/>
    <col min="14026" max="14026" width="17.28515625" style="2" customWidth="1"/>
    <col min="14027" max="14027" width="13.28515625" style="2" customWidth="1"/>
    <col min="14028" max="14028" width="12" style="2" customWidth="1"/>
    <col min="14029" max="14280" width="9.140625" style="2"/>
    <col min="14281" max="14281" width="60" style="2" customWidth="1"/>
    <col min="14282" max="14282" width="17.28515625" style="2" customWidth="1"/>
    <col min="14283" max="14283" width="13.28515625" style="2" customWidth="1"/>
    <col min="14284" max="14284" width="12" style="2" customWidth="1"/>
    <col min="14285" max="14536" width="9.140625" style="2"/>
    <col min="14537" max="14537" width="60" style="2" customWidth="1"/>
    <col min="14538" max="14538" width="17.28515625" style="2" customWidth="1"/>
    <col min="14539" max="14539" width="13.28515625" style="2" customWidth="1"/>
    <col min="14540" max="14540" width="12" style="2" customWidth="1"/>
    <col min="14541" max="14792" width="9.140625" style="2"/>
    <col min="14793" max="14793" width="60" style="2" customWidth="1"/>
    <col min="14794" max="14794" width="17.28515625" style="2" customWidth="1"/>
    <col min="14795" max="14795" width="13.28515625" style="2" customWidth="1"/>
    <col min="14796" max="14796" width="12" style="2" customWidth="1"/>
    <col min="14797" max="15048" width="9.140625" style="2"/>
    <col min="15049" max="15049" width="60" style="2" customWidth="1"/>
    <col min="15050" max="15050" width="17.28515625" style="2" customWidth="1"/>
    <col min="15051" max="15051" width="13.28515625" style="2" customWidth="1"/>
    <col min="15052" max="15052" width="12" style="2" customWidth="1"/>
    <col min="15053" max="15304" width="9.140625" style="2"/>
    <col min="15305" max="15305" width="60" style="2" customWidth="1"/>
    <col min="15306" max="15306" width="17.28515625" style="2" customWidth="1"/>
    <col min="15307" max="15307" width="13.28515625" style="2" customWidth="1"/>
    <col min="15308" max="15308" width="12" style="2" customWidth="1"/>
    <col min="15309" max="15560" width="9.140625" style="2"/>
    <col min="15561" max="15561" width="60" style="2" customWidth="1"/>
    <col min="15562" max="15562" width="17.28515625" style="2" customWidth="1"/>
    <col min="15563" max="15563" width="13.28515625" style="2" customWidth="1"/>
    <col min="15564" max="15564" width="12" style="2" customWidth="1"/>
    <col min="15565" max="15816" width="9.140625" style="2"/>
    <col min="15817" max="15817" width="60" style="2" customWidth="1"/>
    <col min="15818" max="15818" width="17.28515625" style="2" customWidth="1"/>
    <col min="15819" max="15819" width="13.28515625" style="2" customWidth="1"/>
    <col min="15820" max="15820" width="12" style="2" customWidth="1"/>
    <col min="15821" max="16072" width="9.140625" style="2"/>
    <col min="16073" max="16073" width="60" style="2" customWidth="1"/>
    <col min="16074" max="16074" width="17.28515625" style="2" customWidth="1"/>
    <col min="16075" max="16075" width="13.28515625" style="2" customWidth="1"/>
    <col min="16076" max="16076" width="12" style="2" customWidth="1"/>
    <col min="16077" max="16384" width="9.140625" style="2"/>
  </cols>
  <sheetData>
    <row r="1" spans="1:6" x14ac:dyDescent="0.2">
      <c r="C1" s="50"/>
      <c r="D1" s="50" t="s">
        <v>219</v>
      </c>
    </row>
    <row r="3" spans="1:6" customFormat="1" ht="16.5" customHeight="1" x14ac:dyDescent="0.25">
      <c r="A3" s="19"/>
      <c r="B3" s="114" t="s">
        <v>166</v>
      </c>
      <c r="C3" s="114"/>
    </row>
    <row r="4" spans="1:6" customFormat="1" ht="14.25" customHeight="1" x14ac:dyDescent="0.25">
      <c r="A4" s="19"/>
      <c r="B4" s="114" t="s">
        <v>167</v>
      </c>
      <c r="C4" s="114"/>
    </row>
    <row r="5" spans="1:6" customFormat="1" ht="15.75" x14ac:dyDescent="0.25">
      <c r="A5" s="20"/>
      <c r="B5" s="114" t="s">
        <v>168</v>
      </c>
      <c r="C5" s="114"/>
    </row>
    <row r="6" spans="1:6" customFormat="1" ht="15.75" x14ac:dyDescent="0.25">
      <c r="A6" s="20"/>
      <c r="B6" s="46" t="s">
        <v>180</v>
      </c>
      <c r="C6" s="47"/>
    </row>
    <row r="7" spans="1:6" customFormat="1" ht="15.75" x14ac:dyDescent="0.25">
      <c r="A7" s="20"/>
      <c r="B7" s="48" t="s">
        <v>181</v>
      </c>
      <c r="C7" s="47"/>
    </row>
    <row r="8" spans="1:6" customFormat="1" ht="15.75" x14ac:dyDescent="0.25">
      <c r="A8" s="20"/>
      <c r="B8" s="46" t="s">
        <v>182</v>
      </c>
      <c r="C8" s="47"/>
    </row>
    <row r="9" spans="1:6" ht="12.75" customHeight="1" x14ac:dyDescent="0.25">
      <c r="A9" s="21"/>
      <c r="B9" s="22"/>
      <c r="C9" s="22"/>
    </row>
    <row r="10" spans="1:6" ht="15.75" x14ac:dyDescent="0.25">
      <c r="A10" s="23"/>
      <c r="B10" s="24" t="s">
        <v>143</v>
      </c>
      <c r="C10" s="5"/>
    </row>
    <row r="11" spans="1:6" ht="15.75" x14ac:dyDescent="0.25">
      <c r="A11" s="23"/>
      <c r="B11" s="24"/>
      <c r="C11" s="5"/>
      <c r="F11" s="5"/>
    </row>
    <row r="12" spans="1:6" ht="19.5" customHeight="1" x14ac:dyDescent="0.25">
      <c r="A12" s="21"/>
      <c r="B12" s="26" t="s">
        <v>7</v>
      </c>
      <c r="C12" s="25"/>
      <c r="F12" s="5" t="s">
        <v>216</v>
      </c>
    </row>
    <row r="13" spans="1:6" ht="15" customHeight="1" x14ac:dyDescent="0.2">
      <c r="A13" s="118" t="s">
        <v>0</v>
      </c>
      <c r="B13" s="118" t="s">
        <v>8</v>
      </c>
      <c r="C13" s="117" t="s">
        <v>169</v>
      </c>
      <c r="D13" s="115" t="s">
        <v>183</v>
      </c>
      <c r="E13" s="115"/>
      <c r="F13" s="116" t="s">
        <v>170</v>
      </c>
    </row>
    <row r="14" spans="1:6" ht="90" customHeight="1" x14ac:dyDescent="0.2">
      <c r="A14" s="118"/>
      <c r="B14" s="118"/>
      <c r="C14" s="117"/>
      <c r="D14" s="85" t="s">
        <v>232</v>
      </c>
      <c r="E14" s="49" t="s">
        <v>184</v>
      </c>
      <c r="F14" s="116"/>
    </row>
    <row r="15" spans="1:6" s="6" customFormat="1" ht="15.75" x14ac:dyDescent="0.25">
      <c r="A15" s="37">
        <v>1</v>
      </c>
      <c r="B15" s="37">
        <v>2</v>
      </c>
      <c r="C15" s="37">
        <v>3</v>
      </c>
      <c r="D15" s="51">
        <v>3</v>
      </c>
      <c r="E15" s="51">
        <v>3</v>
      </c>
      <c r="F15" s="51">
        <v>3</v>
      </c>
    </row>
    <row r="16" spans="1:6" ht="15.75" customHeight="1" x14ac:dyDescent="0.25">
      <c r="A16" s="10">
        <v>1</v>
      </c>
      <c r="B16" s="7" t="s">
        <v>9</v>
      </c>
      <c r="C16" s="29">
        <v>104030.2</v>
      </c>
      <c r="D16" s="59">
        <v>0</v>
      </c>
      <c r="E16" s="59">
        <v>0</v>
      </c>
      <c r="F16" s="59">
        <v>104030.2</v>
      </c>
    </row>
    <row r="17" spans="1:6" ht="15" customHeight="1" x14ac:dyDescent="0.25">
      <c r="A17" s="10">
        <v>2</v>
      </c>
      <c r="B17" s="8" t="s">
        <v>10</v>
      </c>
      <c r="C17" s="30">
        <v>88201</v>
      </c>
      <c r="D17" s="60"/>
      <c r="E17" s="60"/>
      <c r="F17" s="60">
        <v>88201</v>
      </c>
    </row>
    <row r="18" spans="1:6" ht="15" customHeight="1" x14ac:dyDescent="0.25">
      <c r="A18" s="10">
        <v>3</v>
      </c>
      <c r="B18" s="8" t="s">
        <v>11</v>
      </c>
      <c r="C18" s="30">
        <v>370</v>
      </c>
      <c r="D18" s="60"/>
      <c r="E18" s="60"/>
      <c r="F18" s="60">
        <v>370</v>
      </c>
    </row>
    <row r="19" spans="1:6" ht="15" customHeight="1" x14ac:dyDescent="0.25">
      <c r="A19" s="10">
        <v>4</v>
      </c>
      <c r="B19" s="8" t="s">
        <v>12</v>
      </c>
      <c r="C19" s="30">
        <v>65</v>
      </c>
      <c r="D19" s="60"/>
      <c r="E19" s="60"/>
      <c r="F19" s="60">
        <v>65</v>
      </c>
    </row>
    <row r="20" spans="1:6" ht="15" customHeight="1" x14ac:dyDescent="0.25">
      <c r="A20" s="10">
        <v>5</v>
      </c>
      <c r="B20" s="8" t="s">
        <v>13</v>
      </c>
      <c r="C20" s="30">
        <v>7960</v>
      </c>
      <c r="D20" s="60"/>
      <c r="E20" s="60"/>
      <c r="F20" s="60">
        <v>7960</v>
      </c>
    </row>
    <row r="21" spans="1:6" ht="15" customHeight="1" x14ac:dyDescent="0.25">
      <c r="A21" s="10">
        <v>6</v>
      </c>
      <c r="B21" s="8" t="s">
        <v>14</v>
      </c>
      <c r="C21" s="30">
        <v>385</v>
      </c>
      <c r="D21" s="60"/>
      <c r="E21" s="60"/>
      <c r="F21" s="60">
        <v>385</v>
      </c>
    </row>
    <row r="22" spans="1:6" ht="15" customHeight="1" x14ac:dyDescent="0.25">
      <c r="A22" s="10">
        <v>7</v>
      </c>
      <c r="B22" s="8" t="s">
        <v>15</v>
      </c>
      <c r="C22" s="30">
        <v>128</v>
      </c>
      <c r="D22" s="60"/>
      <c r="E22" s="60"/>
      <c r="F22" s="60">
        <v>128</v>
      </c>
    </row>
    <row r="23" spans="1:6" ht="15.75" x14ac:dyDescent="0.25">
      <c r="A23" s="10">
        <v>8</v>
      </c>
      <c r="B23" s="8" t="s">
        <v>16</v>
      </c>
      <c r="C23" s="30">
        <v>6921.2</v>
      </c>
      <c r="D23" s="60"/>
      <c r="E23" s="60"/>
      <c r="F23" s="60">
        <v>6921.2</v>
      </c>
    </row>
    <row r="24" spans="1:6" ht="15.75" x14ac:dyDescent="0.25">
      <c r="A24" s="10">
        <v>9</v>
      </c>
      <c r="B24" s="7" t="s">
        <v>228</v>
      </c>
      <c r="C24" s="29">
        <v>57848</v>
      </c>
      <c r="D24" s="59">
        <v>1044.7</v>
      </c>
      <c r="E24" s="59">
        <v>-3236.7</v>
      </c>
      <c r="F24" s="59">
        <v>55656</v>
      </c>
    </row>
    <row r="25" spans="1:6" ht="31.5" x14ac:dyDescent="0.25">
      <c r="A25" s="10">
        <v>10</v>
      </c>
      <c r="B25" s="7" t="s">
        <v>230</v>
      </c>
      <c r="C25" s="29">
        <v>11198.6</v>
      </c>
      <c r="D25" s="59"/>
      <c r="E25" s="59">
        <v>-4142.1000000000004</v>
      </c>
      <c r="F25" s="59">
        <v>7056.5</v>
      </c>
    </row>
    <row r="26" spans="1:6" ht="15.75" customHeight="1" x14ac:dyDescent="0.25">
      <c r="A26" s="10">
        <v>11</v>
      </c>
      <c r="B26" s="7" t="s">
        <v>227</v>
      </c>
      <c r="C26" s="29">
        <v>46507.3</v>
      </c>
      <c r="D26" s="59">
        <v>1044.7</v>
      </c>
      <c r="E26" s="59">
        <v>905.4</v>
      </c>
      <c r="F26" s="59">
        <v>48457.4</v>
      </c>
    </row>
    <row r="27" spans="1:6" ht="33.75" customHeight="1" x14ac:dyDescent="0.25">
      <c r="A27" s="10">
        <v>12</v>
      </c>
      <c r="B27" s="8" t="s">
        <v>226</v>
      </c>
      <c r="C27" s="31">
        <v>5399.7</v>
      </c>
      <c r="D27" s="60">
        <v>1037</v>
      </c>
      <c r="E27" s="60">
        <v>-40</v>
      </c>
      <c r="F27" s="60">
        <v>6396.7</v>
      </c>
    </row>
    <row r="28" spans="1:6" ht="15.75" x14ac:dyDescent="0.25">
      <c r="A28" s="10">
        <v>13</v>
      </c>
      <c r="B28" s="3" t="s">
        <v>17</v>
      </c>
      <c r="C28" s="30">
        <v>0.6</v>
      </c>
      <c r="D28" s="60"/>
      <c r="E28" s="60"/>
      <c r="F28" s="60">
        <v>0.6</v>
      </c>
    </row>
    <row r="29" spans="1:6" ht="15.75" customHeight="1" x14ac:dyDescent="0.25">
      <c r="A29" s="10">
        <v>14</v>
      </c>
      <c r="B29" s="3" t="s">
        <v>18</v>
      </c>
      <c r="C29" s="30">
        <v>17.899999999999999</v>
      </c>
      <c r="D29" s="60"/>
      <c r="E29" s="60"/>
      <c r="F29" s="60">
        <v>17.899999999999999</v>
      </c>
    </row>
    <row r="30" spans="1:6" ht="15.75" customHeight="1" x14ac:dyDescent="0.25">
      <c r="A30" s="10">
        <v>15</v>
      </c>
      <c r="B30" s="3" t="s">
        <v>21</v>
      </c>
      <c r="C30" s="30">
        <v>61</v>
      </c>
      <c r="D30" s="60"/>
      <c r="E30" s="60"/>
      <c r="F30" s="60">
        <v>61</v>
      </c>
    </row>
    <row r="31" spans="1:6" ht="15.75" customHeight="1" x14ac:dyDescent="0.25">
      <c r="A31" s="10">
        <v>16</v>
      </c>
      <c r="B31" s="3" t="s">
        <v>19</v>
      </c>
      <c r="C31" s="30">
        <v>9.8000000000000007</v>
      </c>
      <c r="D31" s="60"/>
      <c r="E31" s="60"/>
      <c r="F31" s="60">
        <v>9.8000000000000007</v>
      </c>
    </row>
    <row r="32" spans="1:6" ht="15.75" customHeight="1" x14ac:dyDescent="0.25">
      <c r="A32" s="10">
        <v>17</v>
      </c>
      <c r="B32" s="3" t="s">
        <v>121</v>
      </c>
      <c r="C32" s="30">
        <v>71.900000000000006</v>
      </c>
      <c r="D32" s="60"/>
      <c r="E32" s="60"/>
      <c r="F32" s="60">
        <v>71.900000000000006</v>
      </c>
    </row>
    <row r="33" spans="1:6" ht="15.75" customHeight="1" x14ac:dyDescent="0.25">
      <c r="A33" s="10">
        <v>18</v>
      </c>
      <c r="B33" s="3" t="s">
        <v>152</v>
      </c>
      <c r="C33" s="30">
        <v>30.5</v>
      </c>
      <c r="D33" s="60"/>
      <c r="E33" s="60"/>
      <c r="F33" s="60">
        <v>30.5</v>
      </c>
    </row>
    <row r="34" spans="1:6" ht="15.75" customHeight="1" x14ac:dyDescent="0.25">
      <c r="A34" s="10">
        <v>19</v>
      </c>
      <c r="B34" s="3" t="s">
        <v>20</v>
      </c>
      <c r="C34" s="30">
        <v>81.5</v>
      </c>
      <c r="D34" s="60"/>
      <c r="E34" s="60"/>
      <c r="F34" s="60">
        <v>81.5</v>
      </c>
    </row>
    <row r="35" spans="1:6" ht="32.25" customHeight="1" x14ac:dyDescent="0.25">
      <c r="A35" s="10">
        <v>20</v>
      </c>
      <c r="B35" s="3" t="s">
        <v>115</v>
      </c>
      <c r="C35" s="30">
        <v>21.1</v>
      </c>
      <c r="D35" s="60"/>
      <c r="E35" s="60"/>
      <c r="F35" s="60">
        <v>21.1</v>
      </c>
    </row>
    <row r="36" spans="1:6" ht="34.5" customHeight="1" x14ac:dyDescent="0.25">
      <c r="A36" s="10">
        <v>21</v>
      </c>
      <c r="B36" s="3" t="s">
        <v>22</v>
      </c>
      <c r="C36" s="30">
        <v>2.6</v>
      </c>
      <c r="D36" s="60"/>
      <c r="E36" s="60"/>
      <c r="F36" s="60">
        <v>2.6</v>
      </c>
    </row>
    <row r="37" spans="1:6" ht="47.25" x14ac:dyDescent="0.25">
      <c r="A37" s="10">
        <v>22</v>
      </c>
      <c r="B37" s="3" t="s">
        <v>154</v>
      </c>
      <c r="C37" s="30">
        <v>0.4</v>
      </c>
      <c r="D37" s="60"/>
      <c r="E37" s="60"/>
      <c r="F37" s="60">
        <v>0.4</v>
      </c>
    </row>
    <row r="38" spans="1:6" ht="15.75" customHeight="1" x14ac:dyDescent="0.25">
      <c r="A38" s="10">
        <v>23</v>
      </c>
      <c r="B38" s="3" t="s">
        <v>122</v>
      </c>
      <c r="C38" s="30">
        <v>5.2</v>
      </c>
      <c r="D38" s="60"/>
      <c r="E38" s="60"/>
      <c r="F38" s="60">
        <v>5.2</v>
      </c>
    </row>
    <row r="39" spans="1:6" ht="19.5" customHeight="1" x14ac:dyDescent="0.25">
      <c r="A39" s="10">
        <v>24</v>
      </c>
      <c r="B39" s="8" t="s">
        <v>23</v>
      </c>
      <c r="C39" s="30">
        <v>202.1</v>
      </c>
      <c r="D39" s="60"/>
      <c r="E39" s="60"/>
      <c r="F39" s="60">
        <v>202.1</v>
      </c>
    </row>
    <row r="40" spans="1:6" ht="31.5" x14ac:dyDescent="0.25">
      <c r="A40" s="10">
        <v>25</v>
      </c>
      <c r="B40" s="3" t="s">
        <v>151</v>
      </c>
      <c r="C40" s="30">
        <v>247.9</v>
      </c>
      <c r="D40" s="60"/>
      <c r="E40" s="60"/>
      <c r="F40" s="60">
        <v>247.9</v>
      </c>
    </row>
    <row r="41" spans="1:6" ht="15.75" customHeight="1" x14ac:dyDescent="0.25">
      <c r="A41" s="10">
        <v>26</v>
      </c>
      <c r="B41" s="3" t="s">
        <v>24</v>
      </c>
      <c r="C41" s="30">
        <v>2857.4</v>
      </c>
      <c r="D41" s="60">
        <v>1084.0999999999999</v>
      </c>
      <c r="E41" s="60"/>
      <c r="F41" s="60">
        <v>3941.5</v>
      </c>
    </row>
    <row r="42" spans="1:6" ht="15.75" x14ac:dyDescent="0.25">
      <c r="A42" s="10">
        <v>27</v>
      </c>
      <c r="B42" s="3" t="s">
        <v>25</v>
      </c>
      <c r="C42" s="30">
        <v>749.5</v>
      </c>
      <c r="D42" s="60">
        <v>-22.7</v>
      </c>
      <c r="E42" s="60"/>
      <c r="F42" s="60">
        <v>726.8</v>
      </c>
    </row>
    <row r="43" spans="1:6" ht="15.75" customHeight="1" x14ac:dyDescent="0.25">
      <c r="A43" s="10">
        <v>28</v>
      </c>
      <c r="B43" s="3" t="s">
        <v>26</v>
      </c>
      <c r="C43" s="30">
        <v>467.1</v>
      </c>
      <c r="D43" s="60">
        <v>-24.4</v>
      </c>
      <c r="E43" s="60">
        <v>-40</v>
      </c>
      <c r="F43" s="60">
        <v>402.7</v>
      </c>
    </row>
    <row r="44" spans="1:6" ht="15.75" x14ac:dyDescent="0.25">
      <c r="A44" s="10">
        <v>29</v>
      </c>
      <c r="B44" s="3" t="s">
        <v>153</v>
      </c>
      <c r="C44" s="30">
        <v>54.7</v>
      </c>
      <c r="D44" s="60"/>
      <c r="E44" s="60"/>
      <c r="F44" s="60">
        <v>54.7</v>
      </c>
    </row>
    <row r="45" spans="1:6" ht="32.25" customHeight="1" x14ac:dyDescent="0.25">
      <c r="A45" s="10">
        <v>30</v>
      </c>
      <c r="B45" s="3" t="s">
        <v>164</v>
      </c>
      <c r="C45" s="30">
        <v>372.6</v>
      </c>
      <c r="D45" s="60"/>
      <c r="E45" s="60"/>
      <c r="F45" s="60">
        <v>372.6</v>
      </c>
    </row>
    <row r="46" spans="1:6" ht="30" customHeight="1" x14ac:dyDescent="0.25">
      <c r="A46" s="10">
        <v>31</v>
      </c>
      <c r="B46" s="3" t="s">
        <v>163</v>
      </c>
      <c r="C46" s="30">
        <v>119.4</v>
      </c>
      <c r="D46" s="60"/>
      <c r="E46" s="60"/>
      <c r="F46" s="60">
        <v>119.4</v>
      </c>
    </row>
    <row r="47" spans="1:6" ht="18" customHeight="1" x14ac:dyDescent="0.25">
      <c r="A47" s="10">
        <v>32</v>
      </c>
      <c r="B47" s="3" t="s">
        <v>128</v>
      </c>
      <c r="C47" s="30">
        <v>3</v>
      </c>
      <c r="D47" s="60"/>
      <c r="E47" s="60"/>
      <c r="F47" s="60">
        <v>3</v>
      </c>
    </row>
    <row r="48" spans="1:6" s="6" customFormat="1" ht="18" customHeight="1" x14ac:dyDescent="0.25">
      <c r="A48" s="10">
        <v>33</v>
      </c>
      <c r="B48" s="3" t="s">
        <v>179</v>
      </c>
      <c r="C48" s="30">
        <v>23.5</v>
      </c>
      <c r="D48" s="60"/>
      <c r="E48" s="60"/>
      <c r="F48" s="60">
        <v>23.5</v>
      </c>
    </row>
    <row r="49" spans="1:6" ht="15" customHeight="1" x14ac:dyDescent="0.25">
      <c r="A49" s="10">
        <v>34</v>
      </c>
      <c r="B49" s="8" t="s">
        <v>157</v>
      </c>
      <c r="C49" s="30">
        <v>35699.300000000003</v>
      </c>
      <c r="D49" s="60"/>
      <c r="E49" s="60">
        <v>945.4</v>
      </c>
      <c r="F49" s="60">
        <v>36644.699999999997</v>
      </c>
    </row>
    <row r="50" spans="1:6" ht="15" customHeight="1" x14ac:dyDescent="0.25">
      <c r="A50" s="10">
        <v>35</v>
      </c>
      <c r="B50" s="8" t="s">
        <v>225</v>
      </c>
      <c r="C50" s="31">
        <v>1236.4000000000001</v>
      </c>
      <c r="D50" s="60"/>
      <c r="E50" s="60"/>
      <c r="F50" s="60">
        <v>1236.4000000000001</v>
      </c>
    </row>
    <row r="51" spans="1:6" ht="16.5" customHeight="1" x14ac:dyDescent="0.25">
      <c r="A51" s="10">
        <v>36</v>
      </c>
      <c r="B51" s="8" t="s">
        <v>27</v>
      </c>
      <c r="C51" s="30">
        <v>991</v>
      </c>
      <c r="D51" s="60"/>
      <c r="E51" s="60"/>
      <c r="F51" s="60">
        <v>991</v>
      </c>
    </row>
    <row r="52" spans="1:6" ht="14.25" customHeight="1" x14ac:dyDescent="0.25">
      <c r="A52" s="10">
        <v>37</v>
      </c>
      <c r="B52" s="8" t="s">
        <v>28</v>
      </c>
      <c r="C52" s="30">
        <v>245.4</v>
      </c>
      <c r="D52" s="60"/>
      <c r="E52" s="60"/>
      <c r="F52" s="60">
        <v>245.4</v>
      </c>
    </row>
    <row r="53" spans="1:6" ht="31.5" x14ac:dyDescent="0.25">
      <c r="A53" s="10">
        <v>38</v>
      </c>
      <c r="B53" s="8" t="s">
        <v>29</v>
      </c>
      <c r="C53" s="30">
        <v>2.5</v>
      </c>
      <c r="D53" s="60"/>
      <c r="E53" s="60"/>
      <c r="F53" s="60">
        <v>2.5</v>
      </c>
    </row>
    <row r="54" spans="1:6" ht="31.5" x14ac:dyDescent="0.25">
      <c r="A54" s="10">
        <v>39</v>
      </c>
      <c r="B54" s="8" t="s">
        <v>177</v>
      </c>
      <c r="C54" s="30">
        <v>1522</v>
      </c>
      <c r="D54" s="60"/>
      <c r="E54" s="60"/>
      <c r="F54" s="60">
        <v>1522</v>
      </c>
    </row>
    <row r="55" spans="1:6" ht="31.5" x14ac:dyDescent="0.25">
      <c r="A55" s="10">
        <v>40</v>
      </c>
      <c r="B55" s="8" t="s">
        <v>231</v>
      </c>
      <c r="C55" s="31">
        <v>2647.4</v>
      </c>
      <c r="D55" s="60">
        <v>7.7</v>
      </c>
      <c r="E55" s="60">
        <v>0</v>
      </c>
      <c r="F55" s="60">
        <v>2655.1</v>
      </c>
    </row>
    <row r="56" spans="1:6" ht="31.5" x14ac:dyDescent="0.25">
      <c r="A56" s="10">
        <v>41</v>
      </c>
      <c r="B56" s="8" t="s">
        <v>159</v>
      </c>
      <c r="C56" s="30">
        <v>128</v>
      </c>
      <c r="D56" s="60"/>
      <c r="E56" s="60"/>
      <c r="F56" s="60">
        <v>128</v>
      </c>
    </row>
    <row r="57" spans="1:6" ht="31.5" x14ac:dyDescent="0.25">
      <c r="A57" s="10">
        <v>42</v>
      </c>
      <c r="B57" s="8" t="s">
        <v>173</v>
      </c>
      <c r="C57" s="30">
        <v>50</v>
      </c>
      <c r="D57" s="60"/>
      <c r="E57" s="60"/>
      <c r="F57" s="60">
        <v>50</v>
      </c>
    </row>
    <row r="58" spans="1:6" ht="31.5" x14ac:dyDescent="0.25">
      <c r="A58" s="10">
        <v>43</v>
      </c>
      <c r="B58" s="8" t="s">
        <v>177</v>
      </c>
      <c r="C58" s="30">
        <v>2469.4</v>
      </c>
      <c r="D58" s="60">
        <v>7.7</v>
      </c>
      <c r="E58" s="60"/>
      <c r="F58" s="60">
        <v>2477.1</v>
      </c>
    </row>
    <row r="59" spans="1:6" ht="15.75" x14ac:dyDescent="0.25">
      <c r="A59" s="10">
        <v>44</v>
      </c>
      <c r="B59" s="35" t="s">
        <v>220</v>
      </c>
      <c r="C59" s="29">
        <v>142.1</v>
      </c>
      <c r="D59" s="59">
        <v>0</v>
      </c>
      <c r="E59" s="59">
        <v>0</v>
      </c>
      <c r="F59" s="59">
        <v>142.1</v>
      </c>
    </row>
    <row r="60" spans="1:6" ht="15.75" x14ac:dyDescent="0.25">
      <c r="A60" s="10">
        <v>45</v>
      </c>
      <c r="B60" s="27" t="s">
        <v>155</v>
      </c>
      <c r="C60" s="30">
        <v>10</v>
      </c>
      <c r="D60" s="60"/>
      <c r="E60" s="60"/>
      <c r="F60" s="60">
        <v>10</v>
      </c>
    </row>
    <row r="61" spans="1:6" ht="31.5" x14ac:dyDescent="0.25">
      <c r="A61" s="10">
        <v>46</v>
      </c>
      <c r="B61" s="27" t="s">
        <v>214</v>
      </c>
      <c r="C61" s="30">
        <v>132.1</v>
      </c>
      <c r="D61" s="60"/>
      <c r="E61" s="59"/>
      <c r="F61" s="59">
        <v>132.1</v>
      </c>
    </row>
    <row r="62" spans="1:6" ht="15.75" x14ac:dyDescent="0.25">
      <c r="A62" s="10">
        <v>47</v>
      </c>
      <c r="B62" s="7" t="s">
        <v>221</v>
      </c>
      <c r="C62" s="29">
        <v>11077.4</v>
      </c>
      <c r="D62" s="59">
        <v>0</v>
      </c>
      <c r="E62" s="59">
        <v>76.2</v>
      </c>
      <c r="F62" s="59">
        <v>11153.6</v>
      </c>
    </row>
    <row r="63" spans="1:6" ht="17.25" customHeight="1" x14ac:dyDescent="0.25">
      <c r="A63" s="10">
        <v>48</v>
      </c>
      <c r="B63" s="8" t="s">
        <v>30</v>
      </c>
      <c r="C63" s="30">
        <v>10</v>
      </c>
      <c r="D63" s="60"/>
      <c r="E63" s="60"/>
      <c r="F63" s="60">
        <v>10</v>
      </c>
    </row>
    <row r="64" spans="1:6" ht="15.75" x14ac:dyDescent="0.25">
      <c r="A64" s="10">
        <v>49</v>
      </c>
      <c r="B64" s="8" t="s">
        <v>31</v>
      </c>
      <c r="C64" s="30">
        <v>204</v>
      </c>
      <c r="D64" s="60"/>
      <c r="E64" s="60"/>
      <c r="F64" s="60">
        <v>204</v>
      </c>
    </row>
    <row r="65" spans="1:8" ht="13.5" customHeight="1" x14ac:dyDescent="0.25">
      <c r="A65" s="10">
        <v>50</v>
      </c>
      <c r="B65" s="8" t="s">
        <v>123</v>
      </c>
      <c r="C65" s="30">
        <v>2070</v>
      </c>
      <c r="D65" s="60"/>
      <c r="E65" s="60"/>
      <c r="F65" s="60">
        <v>2070</v>
      </c>
    </row>
    <row r="66" spans="1:8" ht="16.5" customHeight="1" x14ac:dyDescent="0.25">
      <c r="A66" s="10">
        <v>51</v>
      </c>
      <c r="B66" s="8" t="s">
        <v>32</v>
      </c>
      <c r="C66" s="30">
        <v>120</v>
      </c>
      <c r="D66" s="60"/>
      <c r="E66" s="60"/>
      <c r="F66" s="60">
        <v>120</v>
      </c>
    </row>
    <row r="67" spans="1:8" ht="15.75" x14ac:dyDescent="0.25">
      <c r="A67" s="10">
        <v>52</v>
      </c>
      <c r="B67" s="8" t="s">
        <v>33</v>
      </c>
      <c r="C67" s="30">
        <v>1462.7</v>
      </c>
      <c r="D67" s="60"/>
      <c r="E67" s="60">
        <v>48.1</v>
      </c>
      <c r="F67" s="60">
        <v>1510.8</v>
      </c>
    </row>
    <row r="68" spans="1:8" ht="15.75" x14ac:dyDescent="0.25">
      <c r="A68" s="10">
        <v>53</v>
      </c>
      <c r="B68" s="8" t="s">
        <v>144</v>
      </c>
      <c r="C68" s="30">
        <v>1412.6</v>
      </c>
      <c r="D68" s="60"/>
      <c r="E68" s="60">
        <v>11</v>
      </c>
      <c r="F68" s="60">
        <v>1423.6</v>
      </c>
    </row>
    <row r="69" spans="1:8" ht="31.5" x14ac:dyDescent="0.25">
      <c r="A69" s="10">
        <v>54</v>
      </c>
      <c r="B69" s="8" t="s">
        <v>34</v>
      </c>
      <c r="C69" s="30">
        <v>5388.1</v>
      </c>
      <c r="D69" s="60"/>
      <c r="E69" s="60">
        <v>17.100000000000001</v>
      </c>
      <c r="F69" s="60">
        <v>5405.2</v>
      </c>
    </row>
    <row r="70" spans="1:8" ht="15" customHeight="1" x14ac:dyDescent="0.25">
      <c r="A70" s="10">
        <v>55</v>
      </c>
      <c r="B70" s="8" t="s">
        <v>35</v>
      </c>
      <c r="C70" s="30">
        <v>250</v>
      </c>
      <c r="D70" s="60"/>
      <c r="E70" s="60"/>
      <c r="F70" s="60">
        <v>250</v>
      </c>
    </row>
    <row r="71" spans="1:8" ht="15.75" customHeight="1" x14ac:dyDescent="0.25">
      <c r="A71" s="10">
        <v>56</v>
      </c>
      <c r="B71" s="8" t="s">
        <v>127</v>
      </c>
      <c r="C71" s="30">
        <v>160</v>
      </c>
      <c r="D71" s="60"/>
      <c r="E71" s="60"/>
      <c r="F71" s="60">
        <v>160</v>
      </c>
    </row>
    <row r="72" spans="1:8" ht="31.5" x14ac:dyDescent="0.25">
      <c r="A72" s="10">
        <v>57</v>
      </c>
      <c r="B72" s="7" t="s">
        <v>222</v>
      </c>
      <c r="C72" s="32">
        <v>1350</v>
      </c>
      <c r="D72" s="59">
        <v>0</v>
      </c>
      <c r="E72" s="59">
        <v>0</v>
      </c>
      <c r="F72" s="59">
        <v>1350</v>
      </c>
    </row>
    <row r="73" spans="1:8" ht="15.75" x14ac:dyDescent="0.25">
      <c r="A73" s="10">
        <v>58</v>
      </c>
      <c r="B73" s="7" t="s">
        <v>223</v>
      </c>
      <c r="C73" s="32">
        <v>1350</v>
      </c>
      <c r="D73" s="59">
        <v>0</v>
      </c>
      <c r="E73" s="59">
        <v>0</v>
      </c>
      <c r="F73" s="59">
        <v>1350</v>
      </c>
    </row>
    <row r="74" spans="1:8" ht="15.75" x14ac:dyDescent="0.25">
      <c r="A74" s="10">
        <v>59</v>
      </c>
      <c r="B74" s="8" t="s">
        <v>145</v>
      </c>
      <c r="C74" s="30">
        <v>500</v>
      </c>
      <c r="D74" s="60"/>
      <c r="E74" s="60"/>
      <c r="F74" s="60">
        <v>500</v>
      </c>
    </row>
    <row r="75" spans="1:8" ht="15.75" x14ac:dyDescent="0.25">
      <c r="A75" s="10">
        <v>60</v>
      </c>
      <c r="B75" s="8" t="s">
        <v>146</v>
      </c>
      <c r="C75" s="30">
        <v>850</v>
      </c>
      <c r="D75" s="60"/>
      <c r="E75" s="60"/>
      <c r="F75" s="60">
        <v>850</v>
      </c>
    </row>
    <row r="76" spans="1:8" ht="15.75" x14ac:dyDescent="0.25">
      <c r="A76" s="10">
        <v>61</v>
      </c>
      <c r="B76" s="7" t="s">
        <v>224</v>
      </c>
      <c r="C76" s="32">
        <v>174305.6</v>
      </c>
      <c r="D76" s="59">
        <v>1044.7</v>
      </c>
      <c r="E76" s="59">
        <v>-3160.5</v>
      </c>
      <c r="F76" s="59">
        <v>172189.8</v>
      </c>
      <c r="H76" s="52"/>
    </row>
    <row r="78" spans="1:8" x14ac:dyDescent="0.2">
      <c r="F78" s="52"/>
    </row>
    <row r="79" spans="1:8" x14ac:dyDescent="0.2">
      <c r="E79" s="52"/>
    </row>
  </sheetData>
  <mergeCells count="8">
    <mergeCell ref="A13:A14"/>
    <mergeCell ref="B13:B14"/>
    <mergeCell ref="B3:C3"/>
    <mergeCell ref="B4:C4"/>
    <mergeCell ref="B5:C5"/>
    <mergeCell ref="D13:E13"/>
    <mergeCell ref="F13:F14"/>
    <mergeCell ref="C13:C14"/>
  </mergeCells>
  <pageMargins left="0.9055118110236221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0"/>
  <sheetViews>
    <sheetView showZeros="0" zoomScaleNormal="100" workbookViewId="0">
      <pane xSplit="2" ySplit="9" topLeftCell="C163" activePane="bottomRight" state="frozen"/>
      <selection pane="topRight" activeCell="D1" sqref="D1"/>
      <selection pane="bottomLeft" activeCell="A7" sqref="A7"/>
      <selection pane="bottomRight" activeCell="G5" sqref="G5:J5"/>
    </sheetView>
  </sheetViews>
  <sheetFormatPr defaultColWidth="10.140625" defaultRowHeight="15" x14ac:dyDescent="0.2"/>
  <cols>
    <col min="1" max="1" width="6" style="14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85546875" style="2" customWidth="1"/>
    <col min="7" max="10" width="10.140625" style="2" customWidth="1"/>
    <col min="11" max="14" width="10.28515625" style="2" bestFit="1" customWidth="1"/>
    <col min="15" max="16" width="10.7109375" style="2" bestFit="1" customWidth="1"/>
    <col min="17" max="18" width="10.28515625" style="2" bestFit="1" customWidth="1"/>
    <col min="19" max="104" width="10.140625" style="2"/>
    <col min="105" max="105" width="6" style="2" customWidth="1"/>
    <col min="106" max="106" width="44" style="2" customWidth="1"/>
    <col min="107" max="107" width="10.7109375" style="2" customWidth="1"/>
    <col min="108" max="108" width="10.140625" style="2" customWidth="1"/>
    <col min="109" max="109" width="10.7109375" style="2" customWidth="1"/>
    <col min="110" max="110" width="11.85546875" style="2" customWidth="1"/>
    <col min="111" max="360" width="10.140625" style="2"/>
    <col min="361" max="361" width="6" style="2" customWidth="1"/>
    <col min="362" max="362" width="44" style="2" customWidth="1"/>
    <col min="363" max="363" width="10.7109375" style="2" customWidth="1"/>
    <col min="364" max="364" width="10.140625" style="2" customWidth="1"/>
    <col min="365" max="365" width="10.7109375" style="2" customWidth="1"/>
    <col min="366" max="366" width="11.85546875" style="2" customWidth="1"/>
    <col min="367" max="616" width="10.140625" style="2"/>
    <col min="617" max="617" width="6" style="2" customWidth="1"/>
    <col min="618" max="618" width="44" style="2" customWidth="1"/>
    <col min="619" max="619" width="10.7109375" style="2" customWidth="1"/>
    <col min="620" max="620" width="10.140625" style="2" customWidth="1"/>
    <col min="621" max="621" width="10.7109375" style="2" customWidth="1"/>
    <col min="622" max="622" width="11.85546875" style="2" customWidth="1"/>
    <col min="623" max="872" width="10.140625" style="2"/>
    <col min="873" max="873" width="6" style="2" customWidth="1"/>
    <col min="874" max="874" width="44" style="2" customWidth="1"/>
    <col min="875" max="875" width="10.7109375" style="2" customWidth="1"/>
    <col min="876" max="876" width="10.140625" style="2" customWidth="1"/>
    <col min="877" max="877" width="10.7109375" style="2" customWidth="1"/>
    <col min="878" max="878" width="11.85546875" style="2" customWidth="1"/>
    <col min="879" max="1128" width="10.140625" style="2"/>
    <col min="1129" max="1129" width="6" style="2" customWidth="1"/>
    <col min="1130" max="1130" width="44" style="2" customWidth="1"/>
    <col min="1131" max="1131" width="10.7109375" style="2" customWidth="1"/>
    <col min="1132" max="1132" width="10.140625" style="2" customWidth="1"/>
    <col min="1133" max="1133" width="10.7109375" style="2" customWidth="1"/>
    <col min="1134" max="1134" width="11.85546875" style="2" customWidth="1"/>
    <col min="1135" max="1384" width="10.140625" style="2"/>
    <col min="1385" max="1385" width="6" style="2" customWidth="1"/>
    <col min="1386" max="1386" width="44" style="2" customWidth="1"/>
    <col min="1387" max="1387" width="10.7109375" style="2" customWidth="1"/>
    <col min="1388" max="1388" width="10.140625" style="2" customWidth="1"/>
    <col min="1389" max="1389" width="10.7109375" style="2" customWidth="1"/>
    <col min="1390" max="1390" width="11.85546875" style="2" customWidth="1"/>
    <col min="1391" max="1640" width="10.140625" style="2"/>
    <col min="1641" max="1641" width="6" style="2" customWidth="1"/>
    <col min="1642" max="1642" width="44" style="2" customWidth="1"/>
    <col min="1643" max="1643" width="10.7109375" style="2" customWidth="1"/>
    <col min="1644" max="1644" width="10.140625" style="2" customWidth="1"/>
    <col min="1645" max="1645" width="10.7109375" style="2" customWidth="1"/>
    <col min="1646" max="1646" width="11.85546875" style="2" customWidth="1"/>
    <col min="1647" max="1896" width="10.140625" style="2"/>
    <col min="1897" max="1897" width="6" style="2" customWidth="1"/>
    <col min="1898" max="1898" width="44" style="2" customWidth="1"/>
    <col min="1899" max="1899" width="10.7109375" style="2" customWidth="1"/>
    <col min="1900" max="1900" width="10.140625" style="2" customWidth="1"/>
    <col min="1901" max="1901" width="10.7109375" style="2" customWidth="1"/>
    <col min="1902" max="1902" width="11.85546875" style="2" customWidth="1"/>
    <col min="1903" max="2152" width="10.140625" style="2"/>
    <col min="2153" max="2153" width="6" style="2" customWidth="1"/>
    <col min="2154" max="2154" width="44" style="2" customWidth="1"/>
    <col min="2155" max="2155" width="10.7109375" style="2" customWidth="1"/>
    <col min="2156" max="2156" width="10.140625" style="2" customWidth="1"/>
    <col min="2157" max="2157" width="10.7109375" style="2" customWidth="1"/>
    <col min="2158" max="2158" width="11.85546875" style="2" customWidth="1"/>
    <col min="2159" max="2408" width="10.140625" style="2"/>
    <col min="2409" max="2409" width="6" style="2" customWidth="1"/>
    <col min="2410" max="2410" width="44" style="2" customWidth="1"/>
    <col min="2411" max="2411" width="10.7109375" style="2" customWidth="1"/>
    <col min="2412" max="2412" width="10.140625" style="2" customWidth="1"/>
    <col min="2413" max="2413" width="10.7109375" style="2" customWidth="1"/>
    <col min="2414" max="2414" width="11.85546875" style="2" customWidth="1"/>
    <col min="2415" max="2664" width="10.140625" style="2"/>
    <col min="2665" max="2665" width="6" style="2" customWidth="1"/>
    <col min="2666" max="2666" width="44" style="2" customWidth="1"/>
    <col min="2667" max="2667" width="10.7109375" style="2" customWidth="1"/>
    <col min="2668" max="2668" width="10.140625" style="2" customWidth="1"/>
    <col min="2669" max="2669" width="10.7109375" style="2" customWidth="1"/>
    <col min="2670" max="2670" width="11.85546875" style="2" customWidth="1"/>
    <col min="2671" max="2920" width="10.140625" style="2"/>
    <col min="2921" max="2921" width="6" style="2" customWidth="1"/>
    <col min="2922" max="2922" width="44" style="2" customWidth="1"/>
    <col min="2923" max="2923" width="10.7109375" style="2" customWidth="1"/>
    <col min="2924" max="2924" width="10.140625" style="2" customWidth="1"/>
    <col min="2925" max="2925" width="10.7109375" style="2" customWidth="1"/>
    <col min="2926" max="2926" width="11.85546875" style="2" customWidth="1"/>
    <col min="2927" max="3176" width="10.140625" style="2"/>
    <col min="3177" max="3177" width="6" style="2" customWidth="1"/>
    <col min="3178" max="3178" width="44" style="2" customWidth="1"/>
    <col min="3179" max="3179" width="10.7109375" style="2" customWidth="1"/>
    <col min="3180" max="3180" width="10.140625" style="2" customWidth="1"/>
    <col min="3181" max="3181" width="10.7109375" style="2" customWidth="1"/>
    <col min="3182" max="3182" width="11.85546875" style="2" customWidth="1"/>
    <col min="3183" max="3432" width="10.140625" style="2"/>
    <col min="3433" max="3433" width="6" style="2" customWidth="1"/>
    <col min="3434" max="3434" width="44" style="2" customWidth="1"/>
    <col min="3435" max="3435" width="10.7109375" style="2" customWidth="1"/>
    <col min="3436" max="3436" width="10.140625" style="2" customWidth="1"/>
    <col min="3437" max="3437" width="10.7109375" style="2" customWidth="1"/>
    <col min="3438" max="3438" width="11.85546875" style="2" customWidth="1"/>
    <col min="3439" max="3688" width="10.140625" style="2"/>
    <col min="3689" max="3689" width="6" style="2" customWidth="1"/>
    <col min="3690" max="3690" width="44" style="2" customWidth="1"/>
    <col min="3691" max="3691" width="10.7109375" style="2" customWidth="1"/>
    <col min="3692" max="3692" width="10.140625" style="2" customWidth="1"/>
    <col min="3693" max="3693" width="10.7109375" style="2" customWidth="1"/>
    <col min="3694" max="3694" width="11.85546875" style="2" customWidth="1"/>
    <col min="3695" max="3944" width="10.140625" style="2"/>
    <col min="3945" max="3945" width="6" style="2" customWidth="1"/>
    <col min="3946" max="3946" width="44" style="2" customWidth="1"/>
    <col min="3947" max="3947" width="10.7109375" style="2" customWidth="1"/>
    <col min="3948" max="3948" width="10.140625" style="2" customWidth="1"/>
    <col min="3949" max="3949" width="10.7109375" style="2" customWidth="1"/>
    <col min="3950" max="3950" width="11.85546875" style="2" customWidth="1"/>
    <col min="3951" max="4200" width="10.140625" style="2"/>
    <col min="4201" max="4201" width="6" style="2" customWidth="1"/>
    <col min="4202" max="4202" width="44" style="2" customWidth="1"/>
    <col min="4203" max="4203" width="10.7109375" style="2" customWidth="1"/>
    <col min="4204" max="4204" width="10.140625" style="2" customWidth="1"/>
    <col min="4205" max="4205" width="10.7109375" style="2" customWidth="1"/>
    <col min="4206" max="4206" width="11.85546875" style="2" customWidth="1"/>
    <col min="4207" max="4456" width="10.140625" style="2"/>
    <col min="4457" max="4457" width="6" style="2" customWidth="1"/>
    <col min="4458" max="4458" width="44" style="2" customWidth="1"/>
    <col min="4459" max="4459" width="10.7109375" style="2" customWidth="1"/>
    <col min="4460" max="4460" width="10.140625" style="2" customWidth="1"/>
    <col min="4461" max="4461" width="10.7109375" style="2" customWidth="1"/>
    <col min="4462" max="4462" width="11.85546875" style="2" customWidth="1"/>
    <col min="4463" max="4712" width="10.140625" style="2"/>
    <col min="4713" max="4713" width="6" style="2" customWidth="1"/>
    <col min="4714" max="4714" width="44" style="2" customWidth="1"/>
    <col min="4715" max="4715" width="10.7109375" style="2" customWidth="1"/>
    <col min="4716" max="4716" width="10.140625" style="2" customWidth="1"/>
    <col min="4717" max="4717" width="10.7109375" style="2" customWidth="1"/>
    <col min="4718" max="4718" width="11.85546875" style="2" customWidth="1"/>
    <col min="4719" max="4968" width="10.140625" style="2"/>
    <col min="4969" max="4969" width="6" style="2" customWidth="1"/>
    <col min="4970" max="4970" width="44" style="2" customWidth="1"/>
    <col min="4971" max="4971" width="10.7109375" style="2" customWidth="1"/>
    <col min="4972" max="4972" width="10.140625" style="2" customWidth="1"/>
    <col min="4973" max="4973" width="10.7109375" style="2" customWidth="1"/>
    <col min="4974" max="4974" width="11.85546875" style="2" customWidth="1"/>
    <col min="4975" max="5224" width="10.140625" style="2"/>
    <col min="5225" max="5225" width="6" style="2" customWidth="1"/>
    <col min="5226" max="5226" width="44" style="2" customWidth="1"/>
    <col min="5227" max="5227" width="10.7109375" style="2" customWidth="1"/>
    <col min="5228" max="5228" width="10.140625" style="2" customWidth="1"/>
    <col min="5229" max="5229" width="10.7109375" style="2" customWidth="1"/>
    <col min="5230" max="5230" width="11.85546875" style="2" customWidth="1"/>
    <col min="5231" max="5480" width="10.140625" style="2"/>
    <col min="5481" max="5481" width="6" style="2" customWidth="1"/>
    <col min="5482" max="5482" width="44" style="2" customWidth="1"/>
    <col min="5483" max="5483" width="10.7109375" style="2" customWidth="1"/>
    <col min="5484" max="5484" width="10.140625" style="2" customWidth="1"/>
    <col min="5485" max="5485" width="10.7109375" style="2" customWidth="1"/>
    <col min="5486" max="5486" width="11.85546875" style="2" customWidth="1"/>
    <col min="5487" max="5736" width="10.140625" style="2"/>
    <col min="5737" max="5737" width="6" style="2" customWidth="1"/>
    <col min="5738" max="5738" width="44" style="2" customWidth="1"/>
    <col min="5739" max="5739" width="10.7109375" style="2" customWidth="1"/>
    <col min="5740" max="5740" width="10.140625" style="2" customWidth="1"/>
    <col min="5741" max="5741" width="10.7109375" style="2" customWidth="1"/>
    <col min="5742" max="5742" width="11.85546875" style="2" customWidth="1"/>
    <col min="5743" max="5992" width="10.140625" style="2"/>
    <col min="5993" max="5993" width="6" style="2" customWidth="1"/>
    <col min="5994" max="5994" width="44" style="2" customWidth="1"/>
    <col min="5995" max="5995" width="10.7109375" style="2" customWidth="1"/>
    <col min="5996" max="5996" width="10.140625" style="2" customWidth="1"/>
    <col min="5997" max="5997" width="10.7109375" style="2" customWidth="1"/>
    <col min="5998" max="5998" width="11.85546875" style="2" customWidth="1"/>
    <col min="5999" max="6248" width="10.140625" style="2"/>
    <col min="6249" max="6249" width="6" style="2" customWidth="1"/>
    <col min="6250" max="6250" width="44" style="2" customWidth="1"/>
    <col min="6251" max="6251" width="10.7109375" style="2" customWidth="1"/>
    <col min="6252" max="6252" width="10.140625" style="2" customWidth="1"/>
    <col min="6253" max="6253" width="10.7109375" style="2" customWidth="1"/>
    <col min="6254" max="6254" width="11.85546875" style="2" customWidth="1"/>
    <col min="6255" max="6504" width="10.140625" style="2"/>
    <col min="6505" max="6505" width="6" style="2" customWidth="1"/>
    <col min="6506" max="6506" width="44" style="2" customWidth="1"/>
    <col min="6507" max="6507" width="10.7109375" style="2" customWidth="1"/>
    <col min="6508" max="6508" width="10.140625" style="2" customWidth="1"/>
    <col min="6509" max="6509" width="10.7109375" style="2" customWidth="1"/>
    <col min="6510" max="6510" width="11.85546875" style="2" customWidth="1"/>
    <col min="6511" max="6760" width="10.140625" style="2"/>
    <col min="6761" max="6761" width="6" style="2" customWidth="1"/>
    <col min="6762" max="6762" width="44" style="2" customWidth="1"/>
    <col min="6763" max="6763" width="10.7109375" style="2" customWidth="1"/>
    <col min="6764" max="6764" width="10.140625" style="2" customWidth="1"/>
    <col min="6765" max="6765" width="10.7109375" style="2" customWidth="1"/>
    <col min="6766" max="6766" width="11.85546875" style="2" customWidth="1"/>
    <col min="6767" max="7016" width="10.140625" style="2"/>
    <col min="7017" max="7017" width="6" style="2" customWidth="1"/>
    <col min="7018" max="7018" width="44" style="2" customWidth="1"/>
    <col min="7019" max="7019" width="10.7109375" style="2" customWidth="1"/>
    <col min="7020" max="7020" width="10.140625" style="2" customWidth="1"/>
    <col min="7021" max="7021" width="10.7109375" style="2" customWidth="1"/>
    <col min="7022" max="7022" width="11.85546875" style="2" customWidth="1"/>
    <col min="7023" max="7272" width="10.140625" style="2"/>
    <col min="7273" max="7273" width="6" style="2" customWidth="1"/>
    <col min="7274" max="7274" width="44" style="2" customWidth="1"/>
    <col min="7275" max="7275" width="10.7109375" style="2" customWidth="1"/>
    <col min="7276" max="7276" width="10.140625" style="2" customWidth="1"/>
    <col min="7277" max="7277" width="10.7109375" style="2" customWidth="1"/>
    <col min="7278" max="7278" width="11.85546875" style="2" customWidth="1"/>
    <col min="7279" max="7528" width="10.140625" style="2"/>
    <col min="7529" max="7529" width="6" style="2" customWidth="1"/>
    <col min="7530" max="7530" width="44" style="2" customWidth="1"/>
    <col min="7531" max="7531" width="10.7109375" style="2" customWidth="1"/>
    <col min="7532" max="7532" width="10.140625" style="2" customWidth="1"/>
    <col min="7533" max="7533" width="10.7109375" style="2" customWidth="1"/>
    <col min="7534" max="7534" width="11.85546875" style="2" customWidth="1"/>
    <col min="7535" max="7784" width="10.140625" style="2"/>
    <col min="7785" max="7785" width="6" style="2" customWidth="1"/>
    <col min="7786" max="7786" width="44" style="2" customWidth="1"/>
    <col min="7787" max="7787" width="10.7109375" style="2" customWidth="1"/>
    <col min="7788" max="7788" width="10.140625" style="2" customWidth="1"/>
    <col min="7789" max="7789" width="10.7109375" style="2" customWidth="1"/>
    <col min="7790" max="7790" width="11.85546875" style="2" customWidth="1"/>
    <col min="7791" max="8040" width="10.140625" style="2"/>
    <col min="8041" max="8041" width="6" style="2" customWidth="1"/>
    <col min="8042" max="8042" width="44" style="2" customWidth="1"/>
    <col min="8043" max="8043" width="10.7109375" style="2" customWidth="1"/>
    <col min="8044" max="8044" width="10.140625" style="2" customWidth="1"/>
    <col min="8045" max="8045" width="10.7109375" style="2" customWidth="1"/>
    <col min="8046" max="8046" width="11.85546875" style="2" customWidth="1"/>
    <col min="8047" max="8296" width="10.140625" style="2"/>
    <col min="8297" max="8297" width="6" style="2" customWidth="1"/>
    <col min="8298" max="8298" width="44" style="2" customWidth="1"/>
    <col min="8299" max="8299" width="10.7109375" style="2" customWidth="1"/>
    <col min="8300" max="8300" width="10.140625" style="2" customWidth="1"/>
    <col min="8301" max="8301" width="10.7109375" style="2" customWidth="1"/>
    <col min="8302" max="8302" width="11.85546875" style="2" customWidth="1"/>
    <col min="8303" max="8552" width="10.140625" style="2"/>
    <col min="8553" max="8553" width="6" style="2" customWidth="1"/>
    <col min="8554" max="8554" width="44" style="2" customWidth="1"/>
    <col min="8555" max="8555" width="10.7109375" style="2" customWidth="1"/>
    <col min="8556" max="8556" width="10.140625" style="2" customWidth="1"/>
    <col min="8557" max="8557" width="10.7109375" style="2" customWidth="1"/>
    <col min="8558" max="8558" width="11.85546875" style="2" customWidth="1"/>
    <col min="8559" max="8808" width="10.140625" style="2"/>
    <col min="8809" max="8809" width="6" style="2" customWidth="1"/>
    <col min="8810" max="8810" width="44" style="2" customWidth="1"/>
    <col min="8811" max="8811" width="10.7109375" style="2" customWidth="1"/>
    <col min="8812" max="8812" width="10.140625" style="2" customWidth="1"/>
    <col min="8813" max="8813" width="10.7109375" style="2" customWidth="1"/>
    <col min="8814" max="8814" width="11.85546875" style="2" customWidth="1"/>
    <col min="8815" max="9064" width="10.140625" style="2"/>
    <col min="9065" max="9065" width="6" style="2" customWidth="1"/>
    <col min="9066" max="9066" width="44" style="2" customWidth="1"/>
    <col min="9067" max="9067" width="10.7109375" style="2" customWidth="1"/>
    <col min="9068" max="9068" width="10.140625" style="2" customWidth="1"/>
    <col min="9069" max="9069" width="10.7109375" style="2" customWidth="1"/>
    <col min="9070" max="9070" width="11.85546875" style="2" customWidth="1"/>
    <col min="9071" max="9320" width="10.140625" style="2"/>
    <col min="9321" max="9321" width="6" style="2" customWidth="1"/>
    <col min="9322" max="9322" width="44" style="2" customWidth="1"/>
    <col min="9323" max="9323" width="10.7109375" style="2" customWidth="1"/>
    <col min="9324" max="9324" width="10.140625" style="2" customWidth="1"/>
    <col min="9325" max="9325" width="10.7109375" style="2" customWidth="1"/>
    <col min="9326" max="9326" width="11.85546875" style="2" customWidth="1"/>
    <col min="9327" max="9576" width="10.140625" style="2"/>
    <col min="9577" max="9577" width="6" style="2" customWidth="1"/>
    <col min="9578" max="9578" width="44" style="2" customWidth="1"/>
    <col min="9579" max="9579" width="10.7109375" style="2" customWidth="1"/>
    <col min="9580" max="9580" width="10.140625" style="2" customWidth="1"/>
    <col min="9581" max="9581" width="10.7109375" style="2" customWidth="1"/>
    <col min="9582" max="9582" width="11.85546875" style="2" customWidth="1"/>
    <col min="9583" max="9832" width="10.140625" style="2"/>
    <col min="9833" max="9833" width="6" style="2" customWidth="1"/>
    <col min="9834" max="9834" width="44" style="2" customWidth="1"/>
    <col min="9835" max="9835" width="10.7109375" style="2" customWidth="1"/>
    <col min="9836" max="9836" width="10.140625" style="2" customWidth="1"/>
    <col min="9837" max="9837" width="10.7109375" style="2" customWidth="1"/>
    <col min="9838" max="9838" width="11.85546875" style="2" customWidth="1"/>
    <col min="9839" max="10088" width="10.140625" style="2"/>
    <col min="10089" max="10089" width="6" style="2" customWidth="1"/>
    <col min="10090" max="10090" width="44" style="2" customWidth="1"/>
    <col min="10091" max="10091" width="10.7109375" style="2" customWidth="1"/>
    <col min="10092" max="10092" width="10.140625" style="2" customWidth="1"/>
    <col min="10093" max="10093" width="10.7109375" style="2" customWidth="1"/>
    <col min="10094" max="10094" width="11.85546875" style="2" customWidth="1"/>
    <col min="10095" max="10344" width="10.140625" style="2"/>
    <col min="10345" max="10345" width="6" style="2" customWidth="1"/>
    <col min="10346" max="10346" width="44" style="2" customWidth="1"/>
    <col min="10347" max="10347" width="10.7109375" style="2" customWidth="1"/>
    <col min="10348" max="10348" width="10.140625" style="2" customWidth="1"/>
    <col min="10349" max="10349" width="10.7109375" style="2" customWidth="1"/>
    <col min="10350" max="10350" width="11.85546875" style="2" customWidth="1"/>
    <col min="10351" max="10600" width="10.140625" style="2"/>
    <col min="10601" max="10601" width="6" style="2" customWidth="1"/>
    <col min="10602" max="10602" width="44" style="2" customWidth="1"/>
    <col min="10603" max="10603" width="10.7109375" style="2" customWidth="1"/>
    <col min="10604" max="10604" width="10.140625" style="2" customWidth="1"/>
    <col min="10605" max="10605" width="10.7109375" style="2" customWidth="1"/>
    <col min="10606" max="10606" width="11.85546875" style="2" customWidth="1"/>
    <col min="10607" max="10856" width="10.140625" style="2"/>
    <col min="10857" max="10857" width="6" style="2" customWidth="1"/>
    <col min="10858" max="10858" width="44" style="2" customWidth="1"/>
    <col min="10859" max="10859" width="10.7109375" style="2" customWidth="1"/>
    <col min="10860" max="10860" width="10.140625" style="2" customWidth="1"/>
    <col min="10861" max="10861" width="10.7109375" style="2" customWidth="1"/>
    <col min="10862" max="10862" width="11.85546875" style="2" customWidth="1"/>
    <col min="10863" max="11112" width="10.140625" style="2"/>
    <col min="11113" max="11113" width="6" style="2" customWidth="1"/>
    <col min="11114" max="11114" width="44" style="2" customWidth="1"/>
    <col min="11115" max="11115" width="10.7109375" style="2" customWidth="1"/>
    <col min="11116" max="11116" width="10.140625" style="2" customWidth="1"/>
    <col min="11117" max="11117" width="10.7109375" style="2" customWidth="1"/>
    <col min="11118" max="11118" width="11.85546875" style="2" customWidth="1"/>
    <col min="11119" max="11368" width="10.140625" style="2"/>
    <col min="11369" max="11369" width="6" style="2" customWidth="1"/>
    <col min="11370" max="11370" width="44" style="2" customWidth="1"/>
    <col min="11371" max="11371" width="10.7109375" style="2" customWidth="1"/>
    <col min="11372" max="11372" width="10.140625" style="2" customWidth="1"/>
    <col min="11373" max="11373" width="10.7109375" style="2" customWidth="1"/>
    <col min="11374" max="11374" width="11.85546875" style="2" customWidth="1"/>
    <col min="11375" max="11624" width="10.140625" style="2"/>
    <col min="11625" max="11625" width="6" style="2" customWidth="1"/>
    <col min="11626" max="11626" width="44" style="2" customWidth="1"/>
    <col min="11627" max="11627" width="10.7109375" style="2" customWidth="1"/>
    <col min="11628" max="11628" width="10.140625" style="2" customWidth="1"/>
    <col min="11629" max="11629" width="10.7109375" style="2" customWidth="1"/>
    <col min="11630" max="11630" width="11.85546875" style="2" customWidth="1"/>
    <col min="11631" max="11880" width="10.140625" style="2"/>
    <col min="11881" max="11881" width="6" style="2" customWidth="1"/>
    <col min="11882" max="11882" width="44" style="2" customWidth="1"/>
    <col min="11883" max="11883" width="10.7109375" style="2" customWidth="1"/>
    <col min="11884" max="11884" width="10.140625" style="2" customWidth="1"/>
    <col min="11885" max="11885" width="10.7109375" style="2" customWidth="1"/>
    <col min="11886" max="11886" width="11.85546875" style="2" customWidth="1"/>
    <col min="11887" max="12136" width="10.140625" style="2"/>
    <col min="12137" max="12137" width="6" style="2" customWidth="1"/>
    <col min="12138" max="12138" width="44" style="2" customWidth="1"/>
    <col min="12139" max="12139" width="10.7109375" style="2" customWidth="1"/>
    <col min="12140" max="12140" width="10.140625" style="2" customWidth="1"/>
    <col min="12141" max="12141" width="10.7109375" style="2" customWidth="1"/>
    <col min="12142" max="12142" width="11.85546875" style="2" customWidth="1"/>
    <col min="12143" max="12392" width="10.140625" style="2"/>
    <col min="12393" max="12393" width="6" style="2" customWidth="1"/>
    <col min="12394" max="12394" width="44" style="2" customWidth="1"/>
    <col min="12395" max="12395" width="10.7109375" style="2" customWidth="1"/>
    <col min="12396" max="12396" width="10.140625" style="2" customWidth="1"/>
    <col min="12397" max="12397" width="10.7109375" style="2" customWidth="1"/>
    <col min="12398" max="12398" width="11.85546875" style="2" customWidth="1"/>
    <col min="12399" max="12648" width="10.140625" style="2"/>
    <col min="12649" max="12649" width="6" style="2" customWidth="1"/>
    <col min="12650" max="12650" width="44" style="2" customWidth="1"/>
    <col min="12651" max="12651" width="10.7109375" style="2" customWidth="1"/>
    <col min="12652" max="12652" width="10.140625" style="2" customWidth="1"/>
    <col min="12653" max="12653" width="10.7109375" style="2" customWidth="1"/>
    <col min="12654" max="12654" width="11.85546875" style="2" customWidth="1"/>
    <col min="12655" max="12904" width="10.140625" style="2"/>
    <col min="12905" max="12905" width="6" style="2" customWidth="1"/>
    <col min="12906" max="12906" width="44" style="2" customWidth="1"/>
    <col min="12907" max="12907" width="10.7109375" style="2" customWidth="1"/>
    <col min="12908" max="12908" width="10.140625" style="2" customWidth="1"/>
    <col min="12909" max="12909" width="10.7109375" style="2" customWidth="1"/>
    <col min="12910" max="12910" width="11.85546875" style="2" customWidth="1"/>
    <col min="12911" max="13160" width="10.140625" style="2"/>
    <col min="13161" max="13161" width="6" style="2" customWidth="1"/>
    <col min="13162" max="13162" width="44" style="2" customWidth="1"/>
    <col min="13163" max="13163" width="10.7109375" style="2" customWidth="1"/>
    <col min="13164" max="13164" width="10.140625" style="2" customWidth="1"/>
    <col min="13165" max="13165" width="10.7109375" style="2" customWidth="1"/>
    <col min="13166" max="13166" width="11.85546875" style="2" customWidth="1"/>
    <col min="13167" max="13416" width="10.140625" style="2"/>
    <col min="13417" max="13417" width="6" style="2" customWidth="1"/>
    <col min="13418" max="13418" width="44" style="2" customWidth="1"/>
    <col min="13419" max="13419" width="10.7109375" style="2" customWidth="1"/>
    <col min="13420" max="13420" width="10.140625" style="2" customWidth="1"/>
    <col min="13421" max="13421" width="10.7109375" style="2" customWidth="1"/>
    <col min="13422" max="13422" width="11.85546875" style="2" customWidth="1"/>
    <col min="13423" max="13672" width="10.140625" style="2"/>
    <col min="13673" max="13673" width="6" style="2" customWidth="1"/>
    <col min="13674" max="13674" width="44" style="2" customWidth="1"/>
    <col min="13675" max="13675" width="10.7109375" style="2" customWidth="1"/>
    <col min="13676" max="13676" width="10.140625" style="2" customWidth="1"/>
    <col min="13677" max="13677" width="10.7109375" style="2" customWidth="1"/>
    <col min="13678" max="13678" width="11.85546875" style="2" customWidth="1"/>
    <col min="13679" max="13928" width="10.140625" style="2"/>
    <col min="13929" max="13929" width="6" style="2" customWidth="1"/>
    <col min="13930" max="13930" width="44" style="2" customWidth="1"/>
    <col min="13931" max="13931" width="10.7109375" style="2" customWidth="1"/>
    <col min="13932" max="13932" width="10.140625" style="2" customWidth="1"/>
    <col min="13933" max="13933" width="10.7109375" style="2" customWidth="1"/>
    <col min="13934" max="13934" width="11.85546875" style="2" customWidth="1"/>
    <col min="13935" max="14184" width="10.140625" style="2"/>
    <col min="14185" max="14185" width="6" style="2" customWidth="1"/>
    <col min="14186" max="14186" width="44" style="2" customWidth="1"/>
    <col min="14187" max="14187" width="10.7109375" style="2" customWidth="1"/>
    <col min="14188" max="14188" width="10.140625" style="2" customWidth="1"/>
    <col min="14189" max="14189" width="10.7109375" style="2" customWidth="1"/>
    <col min="14190" max="14190" width="11.85546875" style="2" customWidth="1"/>
    <col min="14191" max="14440" width="10.140625" style="2"/>
    <col min="14441" max="14441" width="6" style="2" customWidth="1"/>
    <col min="14442" max="14442" width="44" style="2" customWidth="1"/>
    <col min="14443" max="14443" width="10.7109375" style="2" customWidth="1"/>
    <col min="14444" max="14444" width="10.140625" style="2" customWidth="1"/>
    <col min="14445" max="14445" width="10.7109375" style="2" customWidth="1"/>
    <col min="14446" max="14446" width="11.85546875" style="2" customWidth="1"/>
    <col min="14447" max="14696" width="10.140625" style="2"/>
    <col min="14697" max="14697" width="6" style="2" customWidth="1"/>
    <col min="14698" max="14698" width="44" style="2" customWidth="1"/>
    <col min="14699" max="14699" width="10.7109375" style="2" customWidth="1"/>
    <col min="14700" max="14700" width="10.140625" style="2" customWidth="1"/>
    <col min="14701" max="14701" width="10.7109375" style="2" customWidth="1"/>
    <col min="14702" max="14702" width="11.85546875" style="2" customWidth="1"/>
    <col min="14703" max="14952" width="10.140625" style="2"/>
    <col min="14953" max="14953" width="6" style="2" customWidth="1"/>
    <col min="14954" max="14954" width="44" style="2" customWidth="1"/>
    <col min="14955" max="14955" width="10.7109375" style="2" customWidth="1"/>
    <col min="14956" max="14956" width="10.140625" style="2" customWidth="1"/>
    <col min="14957" max="14957" width="10.7109375" style="2" customWidth="1"/>
    <col min="14958" max="14958" width="11.85546875" style="2" customWidth="1"/>
    <col min="14959" max="15208" width="10.140625" style="2"/>
    <col min="15209" max="15209" width="6" style="2" customWidth="1"/>
    <col min="15210" max="15210" width="44" style="2" customWidth="1"/>
    <col min="15211" max="15211" width="10.7109375" style="2" customWidth="1"/>
    <col min="15212" max="15212" width="10.140625" style="2" customWidth="1"/>
    <col min="15213" max="15213" width="10.7109375" style="2" customWidth="1"/>
    <col min="15214" max="15214" width="11.85546875" style="2" customWidth="1"/>
    <col min="15215" max="15464" width="10.140625" style="2"/>
    <col min="15465" max="15465" width="6" style="2" customWidth="1"/>
    <col min="15466" max="15466" width="44" style="2" customWidth="1"/>
    <col min="15467" max="15467" width="10.7109375" style="2" customWidth="1"/>
    <col min="15468" max="15468" width="10.140625" style="2" customWidth="1"/>
    <col min="15469" max="15469" width="10.7109375" style="2" customWidth="1"/>
    <col min="15470" max="15470" width="11.85546875" style="2" customWidth="1"/>
    <col min="15471" max="15720" width="10.140625" style="2"/>
    <col min="15721" max="15721" width="6" style="2" customWidth="1"/>
    <col min="15722" max="15722" width="44" style="2" customWidth="1"/>
    <col min="15723" max="15723" width="10.7109375" style="2" customWidth="1"/>
    <col min="15724" max="15724" width="10.140625" style="2" customWidth="1"/>
    <col min="15725" max="15725" width="10.7109375" style="2" customWidth="1"/>
    <col min="15726" max="15726" width="11.85546875" style="2" customWidth="1"/>
    <col min="15727" max="15976" width="10.140625" style="2"/>
    <col min="15977" max="15977" width="6" style="2" customWidth="1"/>
    <col min="15978" max="15978" width="44" style="2" customWidth="1"/>
    <col min="15979" max="15979" width="10.7109375" style="2" customWidth="1"/>
    <col min="15980" max="15980" width="10.140625" style="2" customWidth="1"/>
    <col min="15981" max="15981" width="10.7109375" style="2" customWidth="1"/>
    <col min="15982" max="15982" width="11.85546875" style="2" customWidth="1"/>
    <col min="15983" max="16384" width="10.140625" style="2"/>
  </cols>
  <sheetData>
    <row r="1" spans="1:18" ht="15.75" x14ac:dyDescent="0.25">
      <c r="A1" s="8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84" t="s">
        <v>171</v>
      </c>
      <c r="P1" s="1"/>
      <c r="Q1" s="1"/>
      <c r="R1" s="1"/>
    </row>
    <row r="2" spans="1:18" ht="15.75" x14ac:dyDescent="0.25">
      <c r="A2" s="8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84"/>
      <c r="P2" s="1"/>
      <c r="Q2" s="1"/>
      <c r="R2" s="1"/>
    </row>
    <row r="3" spans="1:18" ht="15.75" x14ac:dyDescent="0.25">
      <c r="A3" s="9" t="s">
        <v>36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124</v>
      </c>
      <c r="R3" s="1"/>
    </row>
    <row r="4" spans="1:18" ht="15.75" customHeight="1" x14ac:dyDescent="0.25">
      <c r="A4" s="122" t="s">
        <v>0</v>
      </c>
      <c r="B4" s="122" t="s">
        <v>37</v>
      </c>
      <c r="C4" s="119" t="s">
        <v>185</v>
      </c>
      <c r="D4" s="119"/>
      <c r="E4" s="119"/>
      <c r="F4" s="119"/>
      <c r="G4" s="119" t="s">
        <v>183</v>
      </c>
      <c r="H4" s="119"/>
      <c r="I4" s="119"/>
      <c r="J4" s="119"/>
      <c r="K4" s="119"/>
      <c r="L4" s="119"/>
      <c r="M4" s="119"/>
      <c r="N4" s="119"/>
      <c r="O4" s="119" t="s">
        <v>229</v>
      </c>
      <c r="P4" s="119"/>
      <c r="Q4" s="119"/>
      <c r="R4" s="119"/>
    </row>
    <row r="5" spans="1:18" ht="56.25" customHeight="1" x14ac:dyDescent="0.25">
      <c r="A5" s="122"/>
      <c r="B5" s="122"/>
      <c r="C5" s="119"/>
      <c r="D5" s="119"/>
      <c r="E5" s="119"/>
      <c r="F5" s="119"/>
      <c r="G5" s="123" t="s">
        <v>232</v>
      </c>
      <c r="H5" s="124"/>
      <c r="I5" s="124"/>
      <c r="J5" s="125"/>
      <c r="K5" s="126" t="s">
        <v>184</v>
      </c>
      <c r="L5" s="127"/>
      <c r="M5" s="127"/>
      <c r="N5" s="128"/>
      <c r="O5" s="119"/>
      <c r="P5" s="119"/>
      <c r="Q5" s="119"/>
      <c r="R5" s="119"/>
    </row>
    <row r="6" spans="1:18" ht="13.5" customHeight="1" x14ac:dyDescent="0.25">
      <c r="A6" s="122"/>
      <c r="B6" s="122"/>
      <c r="C6" s="120" t="s">
        <v>1</v>
      </c>
      <c r="D6" s="121" t="s">
        <v>2</v>
      </c>
      <c r="E6" s="121"/>
      <c r="F6" s="121"/>
      <c r="G6" s="120" t="s">
        <v>1</v>
      </c>
      <c r="H6" s="121" t="s">
        <v>2</v>
      </c>
      <c r="I6" s="121"/>
      <c r="J6" s="121"/>
      <c r="K6" s="120" t="s">
        <v>1</v>
      </c>
      <c r="L6" s="121" t="s">
        <v>2</v>
      </c>
      <c r="M6" s="121"/>
      <c r="N6" s="121"/>
      <c r="O6" s="120" t="s">
        <v>1</v>
      </c>
      <c r="P6" s="121" t="s">
        <v>2</v>
      </c>
      <c r="Q6" s="121"/>
      <c r="R6" s="121"/>
    </row>
    <row r="7" spans="1:18" ht="15.75" customHeight="1" x14ac:dyDescent="0.25">
      <c r="A7" s="122"/>
      <c r="B7" s="122"/>
      <c r="C7" s="120"/>
      <c r="D7" s="120" t="s">
        <v>38</v>
      </c>
      <c r="E7" s="120"/>
      <c r="F7" s="120" t="s">
        <v>39</v>
      </c>
      <c r="G7" s="120"/>
      <c r="H7" s="120" t="s">
        <v>38</v>
      </c>
      <c r="I7" s="120"/>
      <c r="J7" s="120" t="s">
        <v>39</v>
      </c>
      <c r="K7" s="120"/>
      <c r="L7" s="120" t="s">
        <v>38</v>
      </c>
      <c r="M7" s="120"/>
      <c r="N7" s="120" t="s">
        <v>39</v>
      </c>
      <c r="O7" s="120"/>
      <c r="P7" s="120" t="s">
        <v>38</v>
      </c>
      <c r="Q7" s="120"/>
      <c r="R7" s="120" t="s">
        <v>39</v>
      </c>
    </row>
    <row r="8" spans="1:18" ht="48" customHeight="1" x14ac:dyDescent="0.25">
      <c r="A8" s="122"/>
      <c r="B8" s="122"/>
      <c r="C8" s="120"/>
      <c r="D8" s="8" t="s">
        <v>40</v>
      </c>
      <c r="E8" s="8" t="s">
        <v>41</v>
      </c>
      <c r="F8" s="120"/>
      <c r="G8" s="120"/>
      <c r="H8" s="8" t="s">
        <v>40</v>
      </c>
      <c r="I8" s="8" t="s">
        <v>41</v>
      </c>
      <c r="J8" s="120"/>
      <c r="K8" s="120"/>
      <c r="L8" s="8" t="s">
        <v>40</v>
      </c>
      <c r="M8" s="8" t="s">
        <v>41</v>
      </c>
      <c r="N8" s="120"/>
      <c r="O8" s="120"/>
      <c r="P8" s="8" t="s">
        <v>40</v>
      </c>
      <c r="Q8" s="8" t="s">
        <v>41</v>
      </c>
      <c r="R8" s="120"/>
    </row>
    <row r="9" spans="1:18" ht="15.75" x14ac:dyDescent="0.25">
      <c r="A9" s="82">
        <v>1</v>
      </c>
      <c r="B9" s="81">
        <v>2</v>
      </c>
      <c r="C9" s="80">
        <v>3</v>
      </c>
      <c r="D9" s="80">
        <v>4</v>
      </c>
      <c r="E9" s="80">
        <v>5</v>
      </c>
      <c r="F9" s="80">
        <v>6</v>
      </c>
      <c r="G9" s="80">
        <v>3</v>
      </c>
      <c r="H9" s="80">
        <v>4</v>
      </c>
      <c r="I9" s="80">
        <v>5</v>
      </c>
      <c r="J9" s="80">
        <v>6</v>
      </c>
      <c r="K9" s="80">
        <v>3</v>
      </c>
      <c r="L9" s="80">
        <v>4</v>
      </c>
      <c r="M9" s="80">
        <v>5</v>
      </c>
      <c r="N9" s="80">
        <v>6</v>
      </c>
      <c r="O9" s="80">
        <v>3</v>
      </c>
      <c r="P9" s="80">
        <v>4</v>
      </c>
      <c r="Q9" s="80">
        <v>5</v>
      </c>
      <c r="R9" s="80">
        <v>6</v>
      </c>
    </row>
    <row r="10" spans="1:18" ht="15.75" x14ac:dyDescent="0.25">
      <c r="A10" s="10">
        <v>1</v>
      </c>
      <c r="B10" s="4" t="s">
        <v>42</v>
      </c>
      <c r="C10" s="16">
        <v>163.69999999999999</v>
      </c>
      <c r="D10" s="16">
        <v>162.69999999999999</v>
      </c>
      <c r="E10" s="16">
        <v>119.8</v>
      </c>
      <c r="F10" s="16">
        <v>1</v>
      </c>
      <c r="G10" s="59">
        <v>0</v>
      </c>
      <c r="H10" s="59">
        <v>0</v>
      </c>
      <c r="I10" s="59">
        <v>0</v>
      </c>
      <c r="J10" s="59">
        <v>0</v>
      </c>
      <c r="K10" s="16">
        <v>0</v>
      </c>
      <c r="L10" s="16">
        <v>0</v>
      </c>
      <c r="M10" s="16">
        <v>0</v>
      </c>
      <c r="N10" s="16">
        <v>0</v>
      </c>
      <c r="O10" s="59">
        <v>163.69999999999999</v>
      </c>
      <c r="P10" s="59">
        <v>162.69999999999999</v>
      </c>
      <c r="Q10" s="59">
        <v>119.8</v>
      </c>
      <c r="R10" s="59">
        <v>1</v>
      </c>
    </row>
    <row r="11" spans="1:18" ht="15.75" x14ac:dyDescent="0.25">
      <c r="A11" s="10">
        <v>2</v>
      </c>
      <c r="B11" s="4" t="s">
        <v>44</v>
      </c>
      <c r="C11" s="16">
        <v>163.69999999999999</v>
      </c>
      <c r="D11" s="16">
        <v>162.69999999999999</v>
      </c>
      <c r="E11" s="16">
        <v>119.8</v>
      </c>
      <c r="F11" s="16">
        <v>1</v>
      </c>
      <c r="G11" s="59">
        <v>0</v>
      </c>
      <c r="H11" s="59">
        <v>0</v>
      </c>
      <c r="I11" s="59">
        <v>0</v>
      </c>
      <c r="J11" s="59">
        <v>0</v>
      </c>
      <c r="K11" s="16">
        <v>0</v>
      </c>
      <c r="L11" s="16">
        <v>0</v>
      </c>
      <c r="M11" s="16">
        <v>0</v>
      </c>
      <c r="N11" s="16">
        <v>0</v>
      </c>
      <c r="O11" s="59">
        <v>163.69999999999999</v>
      </c>
      <c r="P11" s="59">
        <v>162.69999999999999</v>
      </c>
      <c r="Q11" s="59">
        <v>119.8</v>
      </c>
      <c r="R11" s="59">
        <v>1</v>
      </c>
    </row>
    <row r="12" spans="1:18" ht="15.75" x14ac:dyDescent="0.25">
      <c r="A12" s="10">
        <v>3</v>
      </c>
      <c r="B12" s="87" t="s">
        <v>2</v>
      </c>
      <c r="C12" s="16"/>
      <c r="D12" s="16"/>
      <c r="E12" s="16"/>
      <c r="F12" s="16"/>
      <c r="G12" s="60"/>
      <c r="H12" s="60"/>
      <c r="I12" s="60"/>
      <c r="J12" s="60"/>
      <c r="K12" s="17"/>
      <c r="L12" s="17"/>
      <c r="M12" s="17"/>
      <c r="N12" s="17"/>
      <c r="O12" s="60"/>
      <c r="P12" s="60"/>
      <c r="Q12" s="60"/>
      <c r="R12" s="60"/>
    </row>
    <row r="13" spans="1:18" ht="31.5" x14ac:dyDescent="0.25">
      <c r="A13" s="10">
        <v>4</v>
      </c>
      <c r="B13" s="3" t="s">
        <v>60</v>
      </c>
      <c r="C13" s="17">
        <v>163.69999999999999</v>
      </c>
      <c r="D13" s="17">
        <v>162.69999999999999</v>
      </c>
      <c r="E13" s="17">
        <v>119.8</v>
      </c>
      <c r="F13" s="17">
        <v>1</v>
      </c>
      <c r="G13" s="60"/>
      <c r="H13" s="60"/>
      <c r="I13" s="60"/>
      <c r="J13" s="60"/>
      <c r="K13" s="17"/>
      <c r="L13" s="17"/>
      <c r="M13" s="17"/>
      <c r="N13" s="17"/>
      <c r="O13" s="60">
        <v>163.69999999999999</v>
      </c>
      <c r="P13" s="60">
        <v>162.69999999999999</v>
      </c>
      <c r="Q13" s="60">
        <v>119.8</v>
      </c>
      <c r="R13" s="60">
        <v>1</v>
      </c>
    </row>
    <row r="14" spans="1:18" ht="15.75" x14ac:dyDescent="0.25">
      <c r="A14" s="10">
        <v>5</v>
      </c>
      <c r="B14" s="4" t="s">
        <v>3</v>
      </c>
      <c r="C14" s="16">
        <v>11924.7</v>
      </c>
      <c r="D14" s="16">
        <v>9564.9</v>
      </c>
      <c r="E14" s="16">
        <v>5143.8</v>
      </c>
      <c r="F14" s="16">
        <v>2359.8000000000002</v>
      </c>
      <c r="G14" s="59">
        <v>30</v>
      </c>
      <c r="H14" s="59">
        <v>30</v>
      </c>
      <c r="I14" s="59">
        <v>7.6</v>
      </c>
      <c r="J14" s="59">
        <v>0</v>
      </c>
      <c r="K14" s="16">
        <v>-3.2</v>
      </c>
      <c r="L14" s="16">
        <v>-26.4</v>
      </c>
      <c r="M14" s="16">
        <v>-1.2</v>
      </c>
      <c r="N14" s="16">
        <v>23.2</v>
      </c>
      <c r="O14" s="59">
        <v>11951.5</v>
      </c>
      <c r="P14" s="59">
        <v>9568.5</v>
      </c>
      <c r="Q14" s="59">
        <v>5150.2</v>
      </c>
      <c r="R14" s="59">
        <v>2383</v>
      </c>
    </row>
    <row r="15" spans="1:18" ht="31.5" x14ac:dyDescent="0.25">
      <c r="A15" s="10">
        <v>6</v>
      </c>
      <c r="B15" s="4" t="s">
        <v>43</v>
      </c>
      <c r="C15" s="16">
        <v>127.1</v>
      </c>
      <c r="D15" s="16">
        <v>127.1</v>
      </c>
      <c r="E15" s="16">
        <v>0</v>
      </c>
      <c r="F15" s="16">
        <v>0</v>
      </c>
      <c r="G15" s="59"/>
      <c r="H15" s="59"/>
      <c r="I15" s="59"/>
      <c r="J15" s="59"/>
      <c r="K15" s="16">
        <v>0</v>
      </c>
      <c r="L15" s="16"/>
      <c r="M15" s="16"/>
      <c r="N15" s="16"/>
      <c r="O15" s="59">
        <v>127.1</v>
      </c>
      <c r="P15" s="59">
        <v>127.1</v>
      </c>
      <c r="Q15" s="59">
        <v>0</v>
      </c>
      <c r="R15" s="59">
        <v>0</v>
      </c>
    </row>
    <row r="16" spans="1:18" ht="15.75" x14ac:dyDescent="0.25">
      <c r="A16" s="10">
        <v>7</v>
      </c>
      <c r="B16" s="4" t="s">
        <v>44</v>
      </c>
      <c r="C16" s="16">
        <v>9232.7000000000007</v>
      </c>
      <c r="D16" s="16">
        <v>8921.4</v>
      </c>
      <c r="E16" s="16">
        <v>5141.3</v>
      </c>
      <c r="F16" s="16">
        <v>311.3</v>
      </c>
      <c r="G16" s="59">
        <v>30</v>
      </c>
      <c r="H16" s="59">
        <v>30</v>
      </c>
      <c r="I16" s="59">
        <v>7.6</v>
      </c>
      <c r="J16" s="59">
        <v>0</v>
      </c>
      <c r="K16" s="16">
        <v>6.8</v>
      </c>
      <c r="L16" s="16">
        <v>-20.8</v>
      </c>
      <c r="M16" s="16">
        <v>-1.2</v>
      </c>
      <c r="N16" s="16">
        <v>27.6</v>
      </c>
      <c r="O16" s="59">
        <v>9269.5</v>
      </c>
      <c r="P16" s="59">
        <v>8930.6</v>
      </c>
      <c r="Q16" s="59">
        <v>5147.7</v>
      </c>
      <c r="R16" s="59">
        <v>338.9</v>
      </c>
    </row>
    <row r="17" spans="1:18" ht="15.75" x14ac:dyDescent="0.25">
      <c r="A17" s="10">
        <v>8</v>
      </c>
      <c r="B17" s="87" t="s">
        <v>2</v>
      </c>
      <c r="C17" s="16"/>
      <c r="D17" s="17"/>
      <c r="E17" s="17"/>
      <c r="F17" s="17"/>
      <c r="G17" s="60"/>
      <c r="H17" s="60"/>
      <c r="I17" s="60"/>
      <c r="J17" s="60"/>
      <c r="K17" s="17"/>
      <c r="L17" s="17"/>
      <c r="M17" s="17"/>
      <c r="N17" s="17"/>
      <c r="O17" s="60"/>
      <c r="P17" s="60"/>
      <c r="Q17" s="60"/>
      <c r="R17" s="60"/>
    </row>
    <row r="18" spans="1:18" ht="31.5" x14ac:dyDescent="0.25">
      <c r="A18" s="10">
        <v>9</v>
      </c>
      <c r="B18" s="3" t="s">
        <v>45</v>
      </c>
      <c r="C18" s="17">
        <v>332.3</v>
      </c>
      <c r="D18" s="17">
        <v>332.3</v>
      </c>
      <c r="E18" s="17">
        <v>112</v>
      </c>
      <c r="F18" s="17">
        <v>0</v>
      </c>
      <c r="G18" s="60"/>
      <c r="H18" s="60"/>
      <c r="I18" s="60"/>
      <c r="J18" s="60"/>
      <c r="K18" s="17"/>
      <c r="L18" s="17"/>
      <c r="M18" s="17"/>
      <c r="N18" s="17"/>
      <c r="O18" s="60">
        <v>332.3</v>
      </c>
      <c r="P18" s="60">
        <v>332.3</v>
      </c>
      <c r="Q18" s="60">
        <v>112</v>
      </c>
      <c r="R18" s="60">
        <v>0</v>
      </c>
    </row>
    <row r="19" spans="1:18" ht="31.5" x14ac:dyDescent="0.25">
      <c r="A19" s="10">
        <v>10</v>
      </c>
      <c r="B19" s="3" t="s">
        <v>46</v>
      </c>
      <c r="C19" s="17">
        <v>163.19999999999999</v>
      </c>
      <c r="D19" s="17">
        <v>163.19999999999999</v>
      </c>
      <c r="E19" s="17">
        <v>119.3</v>
      </c>
      <c r="F19" s="17">
        <v>0</v>
      </c>
      <c r="G19" s="60"/>
      <c r="H19" s="60"/>
      <c r="I19" s="60"/>
      <c r="J19" s="60"/>
      <c r="K19" s="17"/>
      <c r="L19" s="17"/>
      <c r="M19" s="17"/>
      <c r="N19" s="17"/>
      <c r="O19" s="60">
        <v>163.19999999999999</v>
      </c>
      <c r="P19" s="60">
        <v>163.19999999999999</v>
      </c>
      <c r="Q19" s="60">
        <v>119.3</v>
      </c>
      <c r="R19" s="60">
        <v>0</v>
      </c>
    </row>
    <row r="20" spans="1:18" ht="47.25" x14ac:dyDescent="0.25">
      <c r="A20" s="10">
        <v>11</v>
      </c>
      <c r="B20" s="3" t="s">
        <v>47</v>
      </c>
      <c r="C20" s="17">
        <v>7930.6</v>
      </c>
      <c r="D20" s="17">
        <v>7716.5</v>
      </c>
      <c r="E20" s="17">
        <v>4456.1000000000004</v>
      </c>
      <c r="F20" s="17">
        <v>214.1</v>
      </c>
      <c r="G20" s="60"/>
      <c r="H20" s="60"/>
      <c r="I20" s="60"/>
      <c r="J20" s="60"/>
      <c r="K20" s="17">
        <v>8.3000000000000007</v>
      </c>
      <c r="L20" s="17">
        <v>-19.3</v>
      </c>
      <c r="M20" s="17"/>
      <c r="N20" s="17">
        <v>27.6</v>
      </c>
      <c r="O20" s="60">
        <v>7938.9</v>
      </c>
      <c r="P20" s="60">
        <v>7697.2</v>
      </c>
      <c r="Q20" s="60">
        <v>4456.1000000000004</v>
      </c>
      <c r="R20" s="60">
        <v>241.7</v>
      </c>
    </row>
    <row r="21" spans="1:18" ht="31.5" x14ac:dyDescent="0.25">
      <c r="A21" s="10">
        <v>12</v>
      </c>
      <c r="B21" s="3" t="s">
        <v>48</v>
      </c>
      <c r="C21" s="17">
        <v>29</v>
      </c>
      <c r="D21" s="17">
        <v>29</v>
      </c>
      <c r="E21" s="17">
        <v>0</v>
      </c>
      <c r="F21" s="17">
        <v>0</v>
      </c>
      <c r="G21" s="60"/>
      <c r="H21" s="60"/>
      <c r="I21" s="60"/>
      <c r="J21" s="60"/>
      <c r="K21" s="17"/>
      <c r="L21" s="17"/>
      <c r="M21" s="17"/>
      <c r="N21" s="17"/>
      <c r="O21" s="60">
        <v>29</v>
      </c>
      <c r="P21" s="60">
        <v>29</v>
      </c>
      <c r="Q21" s="60">
        <v>0</v>
      </c>
      <c r="R21" s="60">
        <v>0</v>
      </c>
    </row>
    <row r="22" spans="1:18" ht="31.5" x14ac:dyDescent="0.25">
      <c r="A22" s="10">
        <v>13</v>
      </c>
      <c r="B22" s="3" t="s">
        <v>49</v>
      </c>
      <c r="C22" s="17">
        <v>130</v>
      </c>
      <c r="D22" s="17">
        <v>32.799999999999997</v>
      </c>
      <c r="E22" s="17">
        <v>0</v>
      </c>
      <c r="F22" s="17">
        <v>97.2</v>
      </c>
      <c r="G22" s="60"/>
      <c r="H22" s="60"/>
      <c r="I22" s="60"/>
      <c r="J22" s="60"/>
      <c r="K22" s="17"/>
      <c r="L22" s="17"/>
      <c r="M22" s="17"/>
      <c r="N22" s="17"/>
      <c r="O22" s="60">
        <v>130</v>
      </c>
      <c r="P22" s="60">
        <v>32.799999999999997</v>
      </c>
      <c r="Q22" s="60">
        <v>0</v>
      </c>
      <c r="R22" s="60">
        <v>97.2</v>
      </c>
    </row>
    <row r="23" spans="1:18" ht="63" x14ac:dyDescent="0.25">
      <c r="A23" s="10">
        <v>14</v>
      </c>
      <c r="B23" s="3" t="s">
        <v>50</v>
      </c>
      <c r="C23" s="17">
        <v>644.6</v>
      </c>
      <c r="D23" s="17">
        <v>644.6</v>
      </c>
      <c r="E23" s="17">
        <v>451.6</v>
      </c>
      <c r="F23" s="17">
        <v>0</v>
      </c>
      <c r="G23" s="60">
        <v>30</v>
      </c>
      <c r="H23" s="60">
        <v>30</v>
      </c>
      <c r="I23" s="60">
        <v>7.6</v>
      </c>
      <c r="J23" s="60">
        <v>0</v>
      </c>
      <c r="K23" s="17">
        <v>-1.5</v>
      </c>
      <c r="L23" s="17">
        <v>-1.5</v>
      </c>
      <c r="M23" s="17">
        <v>-1.2</v>
      </c>
      <c r="N23" s="17">
        <v>0</v>
      </c>
      <c r="O23" s="60">
        <v>673.1</v>
      </c>
      <c r="P23" s="60">
        <v>673.1</v>
      </c>
      <c r="Q23" s="60">
        <v>458</v>
      </c>
      <c r="R23" s="60">
        <v>0</v>
      </c>
    </row>
    <row r="24" spans="1:18" ht="15.75" x14ac:dyDescent="0.25">
      <c r="A24" s="10">
        <v>15</v>
      </c>
      <c r="B24" s="87" t="s">
        <v>2</v>
      </c>
      <c r="C24" s="16"/>
      <c r="D24" s="17"/>
      <c r="E24" s="17"/>
      <c r="F24" s="17"/>
      <c r="G24" s="60"/>
      <c r="H24" s="60"/>
      <c r="I24" s="60"/>
      <c r="J24" s="60"/>
      <c r="K24" s="17"/>
      <c r="L24" s="17"/>
      <c r="M24" s="17"/>
      <c r="N24" s="17"/>
      <c r="O24" s="60"/>
      <c r="P24" s="60"/>
      <c r="Q24" s="60"/>
      <c r="R24" s="60"/>
    </row>
    <row r="25" spans="1:18" ht="31.5" x14ac:dyDescent="0.25">
      <c r="A25" s="10">
        <v>16</v>
      </c>
      <c r="B25" s="3" t="s">
        <v>17</v>
      </c>
      <c r="C25" s="17">
        <v>0.6</v>
      </c>
      <c r="D25" s="17">
        <v>0.6</v>
      </c>
      <c r="E25" s="17">
        <v>0.5</v>
      </c>
      <c r="F25" s="17">
        <v>0</v>
      </c>
      <c r="G25" s="60"/>
      <c r="H25" s="60"/>
      <c r="I25" s="60"/>
      <c r="J25" s="60"/>
      <c r="K25" s="17"/>
      <c r="L25" s="17"/>
      <c r="M25" s="17"/>
      <c r="N25" s="17"/>
      <c r="O25" s="60">
        <v>0.6</v>
      </c>
      <c r="P25" s="60">
        <v>0.6</v>
      </c>
      <c r="Q25" s="60">
        <v>0.5</v>
      </c>
      <c r="R25" s="60">
        <v>0</v>
      </c>
    </row>
    <row r="26" spans="1:18" ht="15.75" x14ac:dyDescent="0.25">
      <c r="A26" s="10">
        <v>17</v>
      </c>
      <c r="B26" s="3" t="s">
        <v>18</v>
      </c>
      <c r="C26" s="17">
        <v>17.899999999999999</v>
      </c>
      <c r="D26" s="17">
        <v>17.899999999999999</v>
      </c>
      <c r="E26" s="17">
        <v>12.2</v>
      </c>
      <c r="F26" s="17">
        <v>0</v>
      </c>
      <c r="G26" s="60"/>
      <c r="H26" s="60"/>
      <c r="I26" s="60"/>
      <c r="J26" s="60"/>
      <c r="K26" s="17"/>
      <c r="L26" s="17"/>
      <c r="M26" s="17"/>
      <c r="N26" s="17"/>
      <c r="O26" s="60">
        <v>17.899999999999999</v>
      </c>
      <c r="P26" s="60">
        <v>17.899999999999999</v>
      </c>
      <c r="Q26" s="60">
        <v>12.2</v>
      </c>
      <c r="R26" s="60">
        <v>0</v>
      </c>
    </row>
    <row r="27" spans="1:18" ht="31.5" x14ac:dyDescent="0.25">
      <c r="A27" s="10">
        <v>18</v>
      </c>
      <c r="B27" s="3" t="s">
        <v>19</v>
      </c>
      <c r="C27" s="17">
        <v>9.8000000000000007</v>
      </c>
      <c r="D27" s="17">
        <v>9.8000000000000007</v>
      </c>
      <c r="E27" s="17">
        <v>7.5</v>
      </c>
      <c r="F27" s="17">
        <v>0</v>
      </c>
      <c r="G27" s="60"/>
      <c r="H27" s="60"/>
      <c r="I27" s="60"/>
      <c r="J27" s="60"/>
      <c r="K27" s="17"/>
      <c r="L27" s="17"/>
      <c r="M27" s="17"/>
      <c r="N27" s="17"/>
      <c r="O27" s="60">
        <v>9.8000000000000007</v>
      </c>
      <c r="P27" s="60">
        <v>9.8000000000000007</v>
      </c>
      <c r="Q27" s="60">
        <v>7.5</v>
      </c>
      <c r="R27" s="60">
        <v>0</v>
      </c>
    </row>
    <row r="28" spans="1:18" ht="31.5" x14ac:dyDescent="0.25">
      <c r="A28" s="10">
        <v>19</v>
      </c>
      <c r="B28" s="3" t="s">
        <v>121</v>
      </c>
      <c r="C28" s="17">
        <v>71.900000000000006</v>
      </c>
      <c r="D28" s="17">
        <v>71.900000000000006</v>
      </c>
      <c r="E28" s="17">
        <v>43.6</v>
      </c>
      <c r="F28" s="17">
        <v>0</v>
      </c>
      <c r="G28" s="60"/>
      <c r="H28" s="60"/>
      <c r="I28" s="60"/>
      <c r="J28" s="60"/>
      <c r="K28" s="17"/>
      <c r="L28" s="17"/>
      <c r="M28" s="17"/>
      <c r="N28" s="17"/>
      <c r="O28" s="60">
        <v>71.900000000000006</v>
      </c>
      <c r="P28" s="60">
        <v>71.900000000000006</v>
      </c>
      <c r="Q28" s="60">
        <v>43.6</v>
      </c>
      <c r="R28" s="60">
        <v>0</v>
      </c>
    </row>
    <row r="29" spans="1:18" ht="31.5" x14ac:dyDescent="0.25">
      <c r="A29" s="10">
        <v>20</v>
      </c>
      <c r="B29" s="3" t="s">
        <v>152</v>
      </c>
      <c r="C29" s="17">
        <v>30.5</v>
      </c>
      <c r="D29" s="17">
        <v>30.5</v>
      </c>
      <c r="E29" s="17">
        <v>20.9</v>
      </c>
      <c r="F29" s="17">
        <v>0</v>
      </c>
      <c r="G29" s="60"/>
      <c r="H29" s="60"/>
      <c r="I29" s="60"/>
      <c r="J29" s="60"/>
      <c r="K29" s="17"/>
      <c r="L29" s="17"/>
      <c r="M29" s="17"/>
      <c r="N29" s="17"/>
      <c r="O29" s="60">
        <v>30.5</v>
      </c>
      <c r="P29" s="60">
        <v>30.5</v>
      </c>
      <c r="Q29" s="60">
        <v>20.9</v>
      </c>
      <c r="R29" s="60">
        <v>0</v>
      </c>
    </row>
    <row r="30" spans="1:18" ht="15.75" x14ac:dyDescent="0.25">
      <c r="A30" s="10">
        <v>21</v>
      </c>
      <c r="B30" s="3" t="s">
        <v>20</v>
      </c>
      <c r="C30" s="17">
        <v>81.5</v>
      </c>
      <c r="D30" s="17">
        <v>81.5</v>
      </c>
      <c r="E30" s="17">
        <v>62.3</v>
      </c>
      <c r="F30" s="17">
        <v>0</v>
      </c>
      <c r="G30" s="60"/>
      <c r="H30" s="60"/>
      <c r="I30" s="60"/>
      <c r="J30" s="60"/>
      <c r="K30" s="17"/>
      <c r="L30" s="17"/>
      <c r="M30" s="17"/>
      <c r="N30" s="17"/>
      <c r="O30" s="60">
        <v>81.5</v>
      </c>
      <c r="P30" s="60">
        <v>81.5</v>
      </c>
      <c r="Q30" s="60">
        <v>62.3</v>
      </c>
      <c r="R30" s="60">
        <v>0</v>
      </c>
    </row>
    <row r="31" spans="1:18" ht="47.25" x14ac:dyDescent="0.25">
      <c r="A31" s="10">
        <v>22</v>
      </c>
      <c r="B31" s="3" t="s">
        <v>115</v>
      </c>
      <c r="C31" s="17">
        <v>21.1</v>
      </c>
      <c r="D31" s="17">
        <v>21.1</v>
      </c>
      <c r="E31" s="17">
        <v>16.100000000000001</v>
      </c>
      <c r="F31" s="17">
        <v>0</v>
      </c>
      <c r="G31" s="60"/>
      <c r="H31" s="60"/>
      <c r="I31" s="60"/>
      <c r="J31" s="60"/>
      <c r="K31" s="17"/>
      <c r="L31" s="17"/>
      <c r="M31" s="17"/>
      <c r="N31" s="17"/>
      <c r="O31" s="60">
        <v>21.1</v>
      </c>
      <c r="P31" s="60">
        <v>21.1</v>
      </c>
      <c r="Q31" s="60">
        <v>16.100000000000001</v>
      </c>
      <c r="R31" s="60">
        <v>0</v>
      </c>
    </row>
    <row r="32" spans="1:18" ht="31.5" x14ac:dyDescent="0.25">
      <c r="A32" s="10">
        <v>23</v>
      </c>
      <c r="B32" s="3" t="s">
        <v>22</v>
      </c>
      <c r="C32" s="17">
        <v>2.6</v>
      </c>
      <c r="D32" s="17">
        <v>2.6</v>
      </c>
      <c r="E32" s="17">
        <v>0</v>
      </c>
      <c r="F32" s="17">
        <v>0</v>
      </c>
      <c r="G32" s="60"/>
      <c r="H32" s="60"/>
      <c r="I32" s="60"/>
      <c r="J32" s="60"/>
      <c r="K32" s="17"/>
      <c r="L32" s="17"/>
      <c r="M32" s="17"/>
      <c r="N32" s="17"/>
      <c r="O32" s="60">
        <v>2.6</v>
      </c>
      <c r="P32" s="60">
        <v>2.6</v>
      </c>
      <c r="Q32" s="60">
        <v>0</v>
      </c>
      <c r="R32" s="60">
        <v>0</v>
      </c>
    </row>
    <row r="33" spans="1:18" ht="15.75" x14ac:dyDescent="0.25">
      <c r="A33" s="10">
        <v>24</v>
      </c>
      <c r="B33" s="3" t="s">
        <v>21</v>
      </c>
      <c r="C33" s="17">
        <v>61</v>
      </c>
      <c r="D33" s="17">
        <v>61</v>
      </c>
      <c r="E33" s="17">
        <v>34.700000000000003</v>
      </c>
      <c r="F33" s="17">
        <v>0</v>
      </c>
      <c r="G33" s="60"/>
      <c r="H33" s="60"/>
      <c r="I33" s="60"/>
      <c r="J33" s="60"/>
      <c r="K33" s="17"/>
      <c r="L33" s="17"/>
      <c r="M33" s="17"/>
      <c r="N33" s="17"/>
      <c r="O33" s="60">
        <v>61</v>
      </c>
      <c r="P33" s="60">
        <v>61</v>
      </c>
      <c r="Q33" s="60">
        <v>34.700000000000003</v>
      </c>
      <c r="R33" s="60">
        <v>0</v>
      </c>
    </row>
    <row r="34" spans="1:18" ht="47.25" x14ac:dyDescent="0.25">
      <c r="A34" s="10">
        <v>25</v>
      </c>
      <c r="B34" s="3" t="s">
        <v>154</v>
      </c>
      <c r="C34" s="17">
        <v>0.4</v>
      </c>
      <c r="D34" s="17">
        <v>0.4</v>
      </c>
      <c r="E34" s="17">
        <v>0.3</v>
      </c>
      <c r="F34" s="17">
        <v>0</v>
      </c>
      <c r="G34" s="60"/>
      <c r="H34" s="60"/>
      <c r="I34" s="60"/>
      <c r="J34" s="60"/>
      <c r="K34" s="17"/>
      <c r="L34" s="17"/>
      <c r="M34" s="17"/>
      <c r="N34" s="17"/>
      <c r="O34" s="60">
        <v>0.4</v>
      </c>
      <c r="P34" s="60">
        <v>0.4</v>
      </c>
      <c r="Q34" s="60">
        <v>0.3</v>
      </c>
      <c r="R34" s="60">
        <v>0</v>
      </c>
    </row>
    <row r="35" spans="1:18" ht="15.75" x14ac:dyDescent="0.25">
      <c r="A35" s="10">
        <v>26</v>
      </c>
      <c r="B35" s="3" t="s">
        <v>51</v>
      </c>
      <c r="C35" s="17">
        <v>186.8</v>
      </c>
      <c r="D35" s="17">
        <v>186.8</v>
      </c>
      <c r="E35" s="17">
        <v>141.69999999999999</v>
      </c>
      <c r="F35" s="17">
        <v>0</v>
      </c>
      <c r="G35" s="60">
        <v>0</v>
      </c>
      <c r="H35" s="60"/>
      <c r="I35" s="17"/>
      <c r="J35" s="60"/>
      <c r="K35" s="17">
        <v>0</v>
      </c>
      <c r="L35" s="17"/>
      <c r="M35" s="17"/>
      <c r="N35" s="17"/>
      <c r="O35" s="60">
        <v>186.8</v>
      </c>
      <c r="P35" s="60">
        <v>186.8</v>
      </c>
      <c r="Q35" s="60">
        <v>141.69999999999999</v>
      </c>
      <c r="R35" s="60">
        <v>0</v>
      </c>
    </row>
    <row r="36" spans="1:18" ht="15.75" x14ac:dyDescent="0.25">
      <c r="A36" s="10">
        <v>27</v>
      </c>
      <c r="B36" s="8" t="s">
        <v>52</v>
      </c>
      <c r="C36" s="17">
        <v>15.3</v>
      </c>
      <c r="D36" s="17">
        <v>15.3</v>
      </c>
      <c r="E36" s="17">
        <v>11.2</v>
      </c>
      <c r="F36" s="17">
        <v>0</v>
      </c>
      <c r="G36" s="60"/>
      <c r="H36" s="60"/>
      <c r="I36" s="60"/>
      <c r="J36" s="60"/>
      <c r="K36" s="17">
        <v>0</v>
      </c>
      <c r="L36" s="17"/>
      <c r="M36" s="17"/>
      <c r="N36" s="17"/>
      <c r="O36" s="60">
        <v>15.3</v>
      </c>
      <c r="P36" s="60">
        <v>15.3</v>
      </c>
      <c r="Q36" s="60">
        <v>11.2</v>
      </c>
      <c r="R36" s="60">
        <v>0</v>
      </c>
    </row>
    <row r="37" spans="1:18" ht="31.5" x14ac:dyDescent="0.25">
      <c r="A37" s="10">
        <v>28</v>
      </c>
      <c r="B37" s="3" t="s">
        <v>161</v>
      </c>
      <c r="C37" s="17">
        <v>9.5</v>
      </c>
      <c r="D37" s="17">
        <v>9.5</v>
      </c>
      <c r="E37" s="17">
        <v>7.2</v>
      </c>
      <c r="F37" s="17">
        <v>0</v>
      </c>
      <c r="G37" s="60"/>
      <c r="H37" s="60"/>
      <c r="I37" s="60"/>
      <c r="J37" s="60"/>
      <c r="K37" s="17"/>
      <c r="L37" s="17"/>
      <c r="M37" s="17"/>
      <c r="N37" s="17"/>
      <c r="O37" s="60">
        <v>9.5</v>
      </c>
      <c r="P37" s="60">
        <v>9.5</v>
      </c>
      <c r="Q37" s="60">
        <v>7.2</v>
      </c>
      <c r="R37" s="60">
        <v>0</v>
      </c>
    </row>
    <row r="38" spans="1:18" ht="15.75" x14ac:dyDescent="0.25">
      <c r="A38" s="10">
        <v>29</v>
      </c>
      <c r="B38" s="3" t="s">
        <v>53</v>
      </c>
      <c r="C38" s="17">
        <v>69.2</v>
      </c>
      <c r="D38" s="17">
        <v>69.2</v>
      </c>
      <c r="E38" s="17">
        <v>52</v>
      </c>
      <c r="F38" s="17">
        <v>0</v>
      </c>
      <c r="G38" s="60">
        <v>31.6</v>
      </c>
      <c r="H38" s="60">
        <v>31.6</v>
      </c>
      <c r="I38" s="60">
        <v>7.6</v>
      </c>
      <c r="J38" s="60"/>
      <c r="K38" s="17"/>
      <c r="L38" s="17"/>
      <c r="M38" s="17"/>
      <c r="N38" s="17"/>
      <c r="O38" s="60">
        <v>100.8</v>
      </c>
      <c r="P38" s="60">
        <v>100.8</v>
      </c>
      <c r="Q38" s="60">
        <v>59.6</v>
      </c>
      <c r="R38" s="60">
        <v>0</v>
      </c>
    </row>
    <row r="39" spans="1:18" ht="31.5" x14ac:dyDescent="0.25">
      <c r="A39" s="10">
        <v>30</v>
      </c>
      <c r="B39" s="3" t="s">
        <v>54</v>
      </c>
      <c r="C39" s="17">
        <v>21.8</v>
      </c>
      <c r="D39" s="17">
        <v>21.8</v>
      </c>
      <c r="E39" s="17">
        <v>12</v>
      </c>
      <c r="F39" s="17">
        <v>0</v>
      </c>
      <c r="G39" s="60">
        <v>-0.7</v>
      </c>
      <c r="H39" s="60">
        <v>-0.7</v>
      </c>
      <c r="I39" s="60"/>
      <c r="J39" s="60"/>
      <c r="K39" s="17"/>
      <c r="L39" s="17"/>
      <c r="M39" s="17"/>
      <c r="N39" s="17"/>
      <c r="O39" s="60">
        <v>21.1</v>
      </c>
      <c r="P39" s="60">
        <v>21.1</v>
      </c>
      <c r="Q39" s="60">
        <v>12</v>
      </c>
      <c r="R39" s="60">
        <v>0</v>
      </c>
    </row>
    <row r="40" spans="1:18" ht="15.75" x14ac:dyDescent="0.25">
      <c r="A40" s="10">
        <v>31</v>
      </c>
      <c r="B40" s="3" t="s">
        <v>55</v>
      </c>
      <c r="C40" s="17">
        <v>17.899999999999999</v>
      </c>
      <c r="D40" s="17">
        <v>17.899999999999999</v>
      </c>
      <c r="E40" s="17">
        <v>12.8</v>
      </c>
      <c r="F40" s="17">
        <v>0</v>
      </c>
      <c r="G40" s="60">
        <v>-0.9</v>
      </c>
      <c r="H40" s="60">
        <v>-0.9</v>
      </c>
      <c r="I40" s="60"/>
      <c r="J40" s="60"/>
      <c r="K40" s="17">
        <v>-1.5</v>
      </c>
      <c r="L40" s="17">
        <v>-1.5</v>
      </c>
      <c r="M40" s="17">
        <v>-1.2</v>
      </c>
      <c r="N40" s="17"/>
      <c r="O40" s="60">
        <v>15.5</v>
      </c>
      <c r="P40" s="60">
        <v>15.5</v>
      </c>
      <c r="Q40" s="60">
        <v>11.6</v>
      </c>
      <c r="R40" s="60">
        <v>0</v>
      </c>
    </row>
    <row r="41" spans="1:18" ht="31.5" x14ac:dyDescent="0.25">
      <c r="A41" s="10">
        <v>32</v>
      </c>
      <c r="B41" s="3" t="s">
        <v>162</v>
      </c>
      <c r="C41" s="17">
        <v>2.1</v>
      </c>
      <c r="D41" s="17">
        <v>2.1</v>
      </c>
      <c r="E41" s="17">
        <v>1.6</v>
      </c>
      <c r="F41" s="17">
        <v>0</v>
      </c>
      <c r="G41" s="60"/>
      <c r="H41" s="60"/>
      <c r="I41" s="60"/>
      <c r="J41" s="60"/>
      <c r="K41" s="17"/>
      <c r="L41" s="17"/>
      <c r="M41" s="17"/>
      <c r="N41" s="17"/>
      <c r="O41" s="60">
        <v>2.1</v>
      </c>
      <c r="P41" s="60">
        <v>2.1</v>
      </c>
      <c r="Q41" s="60">
        <v>1.6</v>
      </c>
      <c r="R41" s="60">
        <v>0</v>
      </c>
    </row>
    <row r="42" spans="1:18" ht="47.25" x14ac:dyDescent="0.25">
      <c r="A42" s="10">
        <v>33</v>
      </c>
      <c r="B42" s="3" t="s">
        <v>163</v>
      </c>
      <c r="C42" s="17">
        <v>1.2</v>
      </c>
      <c r="D42" s="17">
        <v>1.2</v>
      </c>
      <c r="E42" s="17">
        <v>0.9</v>
      </c>
      <c r="F42" s="17">
        <v>0</v>
      </c>
      <c r="G42" s="60"/>
      <c r="H42" s="60"/>
      <c r="I42" s="60"/>
      <c r="J42" s="60"/>
      <c r="K42" s="17"/>
      <c r="L42" s="17"/>
      <c r="M42" s="17"/>
      <c r="N42" s="17"/>
      <c r="O42" s="60">
        <v>1.2</v>
      </c>
      <c r="P42" s="60">
        <v>1.2</v>
      </c>
      <c r="Q42" s="60">
        <v>0.9</v>
      </c>
      <c r="R42" s="60">
        <v>0</v>
      </c>
    </row>
    <row r="43" spans="1:18" s="50" customFormat="1" ht="15.75" x14ac:dyDescent="0.25">
      <c r="A43" s="10">
        <v>34</v>
      </c>
      <c r="B43" s="3" t="s">
        <v>179</v>
      </c>
      <c r="C43" s="17">
        <v>23.5</v>
      </c>
      <c r="D43" s="17">
        <v>23.5</v>
      </c>
      <c r="E43" s="17">
        <v>14.1</v>
      </c>
      <c r="F43" s="17">
        <v>0</v>
      </c>
      <c r="G43" s="60">
        <v>0</v>
      </c>
      <c r="H43" s="60"/>
      <c r="I43" s="60"/>
      <c r="J43" s="60"/>
      <c r="K43" s="17">
        <v>0</v>
      </c>
      <c r="L43" s="17"/>
      <c r="M43" s="17"/>
      <c r="N43" s="17"/>
      <c r="O43" s="60">
        <v>23.5</v>
      </c>
      <c r="P43" s="60">
        <v>23.5</v>
      </c>
      <c r="Q43" s="60">
        <v>14.1</v>
      </c>
      <c r="R43" s="60">
        <v>0</v>
      </c>
    </row>
    <row r="44" spans="1:18" ht="47.25" x14ac:dyDescent="0.25">
      <c r="A44" s="10">
        <v>35</v>
      </c>
      <c r="B44" s="11" t="s">
        <v>165</v>
      </c>
      <c r="C44" s="17">
        <v>3</v>
      </c>
      <c r="D44" s="17">
        <v>3</v>
      </c>
      <c r="E44" s="17">
        <v>2.2999999999999998</v>
      </c>
      <c r="F44" s="16">
        <v>0</v>
      </c>
      <c r="G44" s="60"/>
      <c r="H44" s="60"/>
      <c r="I44" s="60"/>
      <c r="J44" s="60"/>
      <c r="K44" s="17"/>
      <c r="L44" s="17"/>
      <c r="M44" s="17"/>
      <c r="N44" s="17"/>
      <c r="O44" s="60">
        <v>3</v>
      </c>
      <c r="P44" s="60">
        <v>3</v>
      </c>
      <c r="Q44" s="60">
        <v>2.2999999999999998</v>
      </c>
      <c r="R44" s="60">
        <v>0</v>
      </c>
    </row>
    <row r="45" spans="1:18" ht="31.5" x14ac:dyDescent="0.25">
      <c r="A45" s="10">
        <v>36</v>
      </c>
      <c r="B45" s="8" t="s">
        <v>147</v>
      </c>
      <c r="C45" s="16">
        <v>916.5</v>
      </c>
      <c r="D45" s="17">
        <v>0</v>
      </c>
      <c r="E45" s="17">
        <v>0</v>
      </c>
      <c r="F45" s="16">
        <v>916.5</v>
      </c>
      <c r="G45" s="60"/>
      <c r="H45" s="60"/>
      <c r="I45" s="60"/>
      <c r="J45" s="60"/>
      <c r="K45" s="17"/>
      <c r="L45" s="17"/>
      <c r="M45" s="17"/>
      <c r="N45" s="17"/>
      <c r="O45" s="59">
        <v>916.5</v>
      </c>
      <c r="P45" s="59">
        <v>0</v>
      </c>
      <c r="Q45" s="59">
        <v>0</v>
      </c>
      <c r="R45" s="59">
        <v>916.5</v>
      </c>
    </row>
    <row r="46" spans="1:18" ht="31.5" x14ac:dyDescent="0.25">
      <c r="A46" s="10">
        <v>37</v>
      </c>
      <c r="B46" s="3" t="s">
        <v>56</v>
      </c>
      <c r="C46" s="16">
        <v>112.6</v>
      </c>
      <c r="D46" s="16">
        <v>112.6</v>
      </c>
      <c r="E46" s="16">
        <v>0</v>
      </c>
      <c r="F46" s="16">
        <v>0</v>
      </c>
      <c r="G46" s="60"/>
      <c r="H46" s="60"/>
      <c r="I46" s="60"/>
      <c r="J46" s="60"/>
      <c r="K46" s="17"/>
      <c r="L46" s="17"/>
      <c r="M46" s="17"/>
      <c r="N46" s="17"/>
      <c r="O46" s="59">
        <v>112.6</v>
      </c>
      <c r="P46" s="59">
        <v>112.6</v>
      </c>
      <c r="Q46" s="59">
        <v>0</v>
      </c>
      <c r="R46" s="59">
        <v>0</v>
      </c>
    </row>
    <row r="47" spans="1:18" ht="47.25" x14ac:dyDescent="0.25">
      <c r="A47" s="10">
        <v>38</v>
      </c>
      <c r="B47" s="8" t="s">
        <v>57</v>
      </c>
      <c r="C47" s="16">
        <v>308.60000000000002</v>
      </c>
      <c r="D47" s="16">
        <v>202.6</v>
      </c>
      <c r="E47" s="16">
        <v>0</v>
      </c>
      <c r="F47" s="16">
        <v>106</v>
      </c>
      <c r="G47" s="60"/>
      <c r="H47" s="60"/>
      <c r="I47" s="60"/>
      <c r="J47" s="60"/>
      <c r="K47" s="17">
        <v>0</v>
      </c>
      <c r="L47" s="17"/>
      <c r="M47" s="17"/>
      <c r="N47" s="17"/>
      <c r="O47" s="59">
        <v>308.60000000000002</v>
      </c>
      <c r="P47" s="59">
        <v>202.6</v>
      </c>
      <c r="Q47" s="59">
        <v>0</v>
      </c>
      <c r="R47" s="59">
        <v>106</v>
      </c>
    </row>
    <row r="48" spans="1:18" ht="31.5" x14ac:dyDescent="0.25">
      <c r="A48" s="10">
        <v>39</v>
      </c>
      <c r="B48" s="18" t="s">
        <v>160</v>
      </c>
      <c r="C48" s="16">
        <v>192.3</v>
      </c>
      <c r="D48" s="16">
        <v>192.3</v>
      </c>
      <c r="E48" s="16">
        <v>2.5</v>
      </c>
      <c r="F48" s="16">
        <v>0</v>
      </c>
      <c r="G48" s="60"/>
      <c r="H48" s="60"/>
      <c r="I48" s="60"/>
      <c r="J48" s="60"/>
      <c r="K48" s="16">
        <v>-1.7</v>
      </c>
      <c r="L48" s="16">
        <v>-1.7</v>
      </c>
      <c r="M48" s="16"/>
      <c r="N48" s="16"/>
      <c r="O48" s="59">
        <v>190.6</v>
      </c>
      <c r="P48" s="59">
        <v>190.6</v>
      </c>
      <c r="Q48" s="59">
        <v>2.5</v>
      </c>
      <c r="R48" s="59">
        <v>0</v>
      </c>
    </row>
    <row r="49" spans="1:18" ht="31.5" x14ac:dyDescent="0.25">
      <c r="A49" s="10">
        <v>40</v>
      </c>
      <c r="B49" s="4" t="s">
        <v>141</v>
      </c>
      <c r="C49" s="16">
        <v>47.9</v>
      </c>
      <c r="D49" s="16">
        <v>8.9</v>
      </c>
      <c r="E49" s="16">
        <v>0</v>
      </c>
      <c r="F49" s="16">
        <v>39</v>
      </c>
      <c r="G49" s="60"/>
      <c r="H49" s="60"/>
      <c r="I49" s="60"/>
      <c r="J49" s="60"/>
      <c r="K49" s="16">
        <v>-8.3000000000000007</v>
      </c>
      <c r="L49" s="16">
        <v>-3.9</v>
      </c>
      <c r="M49" s="16"/>
      <c r="N49" s="16">
        <v>-4.4000000000000004</v>
      </c>
      <c r="O49" s="59">
        <v>39.6</v>
      </c>
      <c r="P49" s="59">
        <v>5</v>
      </c>
      <c r="Q49" s="59">
        <v>0</v>
      </c>
      <c r="R49" s="59">
        <v>34.6</v>
      </c>
    </row>
    <row r="50" spans="1:18" ht="31.5" x14ac:dyDescent="0.25">
      <c r="A50" s="10">
        <v>41</v>
      </c>
      <c r="B50" s="8" t="s">
        <v>148</v>
      </c>
      <c r="C50" s="16">
        <v>237</v>
      </c>
      <c r="D50" s="16">
        <v>0</v>
      </c>
      <c r="E50" s="16">
        <v>0</v>
      </c>
      <c r="F50" s="16">
        <v>237</v>
      </c>
      <c r="G50" s="60"/>
      <c r="H50" s="60"/>
      <c r="I50" s="60"/>
      <c r="J50" s="60"/>
      <c r="K50" s="17"/>
      <c r="L50" s="17"/>
      <c r="M50" s="17"/>
      <c r="N50" s="17"/>
      <c r="O50" s="59">
        <v>237</v>
      </c>
      <c r="P50" s="59">
        <v>0</v>
      </c>
      <c r="Q50" s="59">
        <v>0</v>
      </c>
      <c r="R50" s="59">
        <v>237</v>
      </c>
    </row>
    <row r="51" spans="1:18" ht="31.5" x14ac:dyDescent="0.25">
      <c r="A51" s="10">
        <v>42</v>
      </c>
      <c r="B51" s="7" t="s">
        <v>129</v>
      </c>
      <c r="C51" s="16">
        <v>700</v>
      </c>
      <c r="D51" s="16">
        <v>0</v>
      </c>
      <c r="E51" s="16">
        <v>0</v>
      </c>
      <c r="F51" s="16">
        <v>700</v>
      </c>
      <c r="G51" s="60"/>
      <c r="H51" s="60"/>
      <c r="I51" s="60"/>
      <c r="J51" s="60"/>
      <c r="K51" s="17"/>
      <c r="L51" s="17"/>
      <c r="M51" s="17"/>
      <c r="N51" s="17"/>
      <c r="O51" s="59">
        <v>700</v>
      </c>
      <c r="P51" s="59">
        <v>0</v>
      </c>
      <c r="Q51" s="59">
        <v>0</v>
      </c>
      <c r="R51" s="59">
        <v>700</v>
      </c>
    </row>
    <row r="52" spans="1:18" ht="31.5" x14ac:dyDescent="0.25">
      <c r="A52" s="10">
        <v>43</v>
      </c>
      <c r="B52" s="7" t="s">
        <v>149</v>
      </c>
      <c r="C52" s="16">
        <v>50</v>
      </c>
      <c r="D52" s="16">
        <v>0</v>
      </c>
      <c r="E52" s="16">
        <v>0</v>
      </c>
      <c r="F52" s="16">
        <v>50</v>
      </c>
      <c r="G52" s="60"/>
      <c r="H52" s="60"/>
      <c r="I52" s="60"/>
      <c r="J52" s="60"/>
      <c r="K52" s="17"/>
      <c r="L52" s="17"/>
      <c r="M52" s="17"/>
      <c r="N52" s="17"/>
      <c r="O52" s="59">
        <v>50</v>
      </c>
      <c r="P52" s="59">
        <v>0</v>
      </c>
      <c r="Q52" s="59">
        <v>0</v>
      </c>
      <c r="R52" s="59">
        <v>50</v>
      </c>
    </row>
    <row r="53" spans="1:18" ht="15.75" x14ac:dyDescent="0.25">
      <c r="A53" s="10">
        <v>44</v>
      </c>
      <c r="B53" s="12" t="s">
        <v>59</v>
      </c>
      <c r="C53" s="16">
        <v>23945.4</v>
      </c>
      <c r="D53" s="16">
        <v>2592</v>
      </c>
      <c r="E53" s="16">
        <v>30.5</v>
      </c>
      <c r="F53" s="16">
        <v>21353.4</v>
      </c>
      <c r="G53" s="59">
        <v>7.7</v>
      </c>
      <c r="H53" s="59">
        <v>0</v>
      </c>
      <c r="I53" s="59">
        <v>0</v>
      </c>
      <c r="J53" s="59">
        <v>7.7</v>
      </c>
      <c r="K53" s="16">
        <v>-4142.1000000000004</v>
      </c>
      <c r="L53" s="16">
        <v>-60.7</v>
      </c>
      <c r="M53" s="16">
        <v>0.6</v>
      </c>
      <c r="N53" s="16">
        <v>-4081.4</v>
      </c>
      <c r="O53" s="59">
        <v>19811</v>
      </c>
      <c r="P53" s="59">
        <v>2531.3000000000002</v>
      </c>
      <c r="Q53" s="59">
        <v>31.1</v>
      </c>
      <c r="R53" s="59">
        <v>17279.7</v>
      </c>
    </row>
    <row r="54" spans="1:18" ht="31.5" x14ac:dyDescent="0.25">
      <c r="A54" s="10">
        <v>45</v>
      </c>
      <c r="B54" s="4" t="s">
        <v>43</v>
      </c>
      <c r="C54" s="16">
        <v>30</v>
      </c>
      <c r="D54" s="16">
        <v>30</v>
      </c>
      <c r="E54" s="16">
        <v>0</v>
      </c>
      <c r="F54" s="16">
        <v>0</v>
      </c>
      <c r="G54" s="59"/>
      <c r="H54" s="59"/>
      <c r="I54" s="59"/>
      <c r="J54" s="59"/>
      <c r="K54" s="16"/>
      <c r="L54" s="16"/>
      <c r="M54" s="16"/>
      <c r="N54" s="16"/>
      <c r="O54" s="59">
        <v>30</v>
      </c>
      <c r="P54" s="59">
        <v>30</v>
      </c>
      <c r="Q54" s="59">
        <v>0</v>
      </c>
      <c r="R54" s="59">
        <v>0</v>
      </c>
    </row>
    <row r="55" spans="1:18" ht="31.5" x14ac:dyDescent="0.25">
      <c r="A55" s="10">
        <v>46</v>
      </c>
      <c r="B55" s="12" t="s">
        <v>136</v>
      </c>
      <c r="C55" s="16">
        <v>2253.1999999999998</v>
      </c>
      <c r="D55" s="16">
        <v>425.2</v>
      </c>
      <c r="E55" s="16">
        <v>1.7</v>
      </c>
      <c r="F55" s="16">
        <v>1828</v>
      </c>
      <c r="G55" s="59">
        <v>0</v>
      </c>
      <c r="H55" s="59">
        <v>0</v>
      </c>
      <c r="I55" s="59">
        <v>0</v>
      </c>
      <c r="J55" s="59">
        <v>0</v>
      </c>
      <c r="K55" s="16">
        <v>-29.5</v>
      </c>
      <c r="L55" s="16">
        <v>0</v>
      </c>
      <c r="M55" s="16">
        <v>0</v>
      </c>
      <c r="N55" s="16">
        <v>-29.5</v>
      </c>
      <c r="O55" s="59">
        <v>2223.6999999999998</v>
      </c>
      <c r="P55" s="59">
        <v>425.2</v>
      </c>
      <c r="Q55" s="59">
        <v>1.7</v>
      </c>
      <c r="R55" s="59">
        <v>1798.5</v>
      </c>
    </row>
    <row r="56" spans="1:18" ht="15.75" x14ac:dyDescent="0.25">
      <c r="A56" s="10">
        <v>47</v>
      </c>
      <c r="B56" s="13" t="s">
        <v>2</v>
      </c>
      <c r="C56" s="16"/>
      <c r="D56" s="16"/>
      <c r="E56" s="16"/>
      <c r="F56" s="16"/>
      <c r="G56" s="60"/>
      <c r="H56" s="60"/>
      <c r="I56" s="60"/>
      <c r="J56" s="60"/>
      <c r="K56" s="17"/>
      <c r="L56" s="17"/>
      <c r="M56" s="17"/>
      <c r="N56" s="17"/>
      <c r="O56" s="60"/>
      <c r="P56" s="60"/>
      <c r="Q56" s="60"/>
      <c r="R56" s="60"/>
    </row>
    <row r="57" spans="1:18" ht="31.5" x14ac:dyDescent="0.25">
      <c r="A57" s="10">
        <v>48</v>
      </c>
      <c r="B57" s="18" t="s">
        <v>135</v>
      </c>
      <c r="C57" s="17">
        <v>1554.9</v>
      </c>
      <c r="D57" s="17">
        <v>332.8</v>
      </c>
      <c r="E57" s="17">
        <v>0.3</v>
      </c>
      <c r="F57" s="17">
        <v>1222.0999999999999</v>
      </c>
      <c r="G57" s="60"/>
      <c r="H57" s="60"/>
      <c r="I57" s="60"/>
      <c r="J57" s="60"/>
      <c r="K57" s="17">
        <v>0</v>
      </c>
      <c r="L57" s="17"/>
      <c r="M57" s="17"/>
      <c r="N57" s="17"/>
      <c r="O57" s="60">
        <v>1554.9</v>
      </c>
      <c r="P57" s="60">
        <v>332.8</v>
      </c>
      <c r="Q57" s="60">
        <v>0.3</v>
      </c>
      <c r="R57" s="60">
        <v>1222.0999999999999</v>
      </c>
    </row>
    <row r="58" spans="1:18" ht="47.25" x14ac:dyDescent="0.25">
      <c r="A58" s="10">
        <v>49</v>
      </c>
      <c r="B58" s="18" t="s">
        <v>250</v>
      </c>
      <c r="C58" s="17">
        <v>698.3</v>
      </c>
      <c r="D58" s="17">
        <v>92.4</v>
      </c>
      <c r="E58" s="17">
        <v>1.4</v>
      </c>
      <c r="F58" s="17">
        <v>605.9</v>
      </c>
      <c r="G58" s="60"/>
      <c r="H58" s="60"/>
      <c r="I58" s="60"/>
      <c r="J58" s="60"/>
      <c r="K58" s="17">
        <v>-29.5</v>
      </c>
      <c r="L58" s="17"/>
      <c r="M58" s="17"/>
      <c r="N58" s="17">
        <v>-29.5</v>
      </c>
      <c r="O58" s="60">
        <v>668.8</v>
      </c>
      <c r="P58" s="60">
        <v>92.4</v>
      </c>
      <c r="Q58" s="60">
        <v>1.4</v>
      </c>
      <c r="R58" s="60">
        <v>576.4</v>
      </c>
    </row>
    <row r="59" spans="1:18" ht="15.75" x14ac:dyDescent="0.25">
      <c r="A59" s="10">
        <v>50</v>
      </c>
      <c r="B59" s="4" t="s">
        <v>130</v>
      </c>
      <c r="C59" s="16">
        <v>194</v>
      </c>
      <c r="D59" s="16">
        <v>194</v>
      </c>
      <c r="E59" s="16">
        <v>0</v>
      </c>
      <c r="F59" s="16">
        <v>0</v>
      </c>
      <c r="G59" s="59">
        <v>0</v>
      </c>
      <c r="H59" s="59">
        <v>0</v>
      </c>
      <c r="I59" s="59">
        <v>0</v>
      </c>
      <c r="J59" s="59">
        <v>0</v>
      </c>
      <c r="K59" s="16">
        <v>0</v>
      </c>
      <c r="L59" s="16">
        <v>0</v>
      </c>
      <c r="M59" s="16">
        <v>0</v>
      </c>
      <c r="N59" s="16">
        <v>0</v>
      </c>
      <c r="O59" s="59">
        <v>194</v>
      </c>
      <c r="P59" s="59">
        <v>194</v>
      </c>
      <c r="Q59" s="59">
        <v>0</v>
      </c>
      <c r="R59" s="59">
        <v>0</v>
      </c>
    </row>
    <row r="60" spans="1:18" ht="15.75" x14ac:dyDescent="0.25">
      <c r="A60" s="10">
        <v>51</v>
      </c>
      <c r="B60" s="13" t="s">
        <v>2</v>
      </c>
      <c r="C60" s="16"/>
      <c r="D60" s="16"/>
      <c r="E60" s="16"/>
      <c r="F60" s="16"/>
      <c r="G60" s="60"/>
      <c r="H60" s="60"/>
      <c r="I60" s="60"/>
      <c r="J60" s="60"/>
      <c r="K60" s="17"/>
      <c r="L60" s="17"/>
      <c r="M60" s="17"/>
      <c r="N60" s="17"/>
      <c r="O60" s="60"/>
      <c r="P60" s="60"/>
      <c r="Q60" s="60"/>
      <c r="R60" s="60"/>
    </row>
    <row r="61" spans="1:18" ht="31.5" x14ac:dyDescent="0.25">
      <c r="A61" s="10">
        <v>52</v>
      </c>
      <c r="B61" s="3" t="s">
        <v>60</v>
      </c>
      <c r="C61" s="17">
        <v>188.8</v>
      </c>
      <c r="D61" s="17">
        <v>188.8</v>
      </c>
      <c r="E61" s="17">
        <v>0</v>
      </c>
      <c r="F61" s="17">
        <v>0</v>
      </c>
      <c r="G61" s="60"/>
      <c r="H61" s="60"/>
      <c r="I61" s="60"/>
      <c r="J61" s="60"/>
      <c r="K61" s="17"/>
      <c r="L61" s="17"/>
      <c r="M61" s="17"/>
      <c r="N61" s="17"/>
      <c r="O61" s="60">
        <v>188.8</v>
      </c>
      <c r="P61" s="60">
        <v>188.8</v>
      </c>
      <c r="Q61" s="60">
        <v>0</v>
      </c>
      <c r="R61" s="60">
        <v>0</v>
      </c>
    </row>
    <row r="62" spans="1:18" ht="63" x14ac:dyDescent="0.25">
      <c r="A62" s="10">
        <v>53</v>
      </c>
      <c r="B62" s="4" t="s">
        <v>61</v>
      </c>
      <c r="C62" s="17">
        <v>5.2</v>
      </c>
      <c r="D62" s="17">
        <v>5.2</v>
      </c>
      <c r="E62" s="17">
        <v>0</v>
      </c>
      <c r="F62" s="17">
        <v>0</v>
      </c>
      <c r="G62" s="60">
        <v>0</v>
      </c>
      <c r="H62" s="60">
        <v>0</v>
      </c>
      <c r="I62" s="60">
        <v>0</v>
      </c>
      <c r="J62" s="60">
        <v>0</v>
      </c>
      <c r="K62" s="17">
        <v>0</v>
      </c>
      <c r="L62" s="17">
        <v>0</v>
      </c>
      <c r="M62" s="17">
        <v>0</v>
      </c>
      <c r="N62" s="17">
        <v>0</v>
      </c>
      <c r="O62" s="60">
        <v>5.2</v>
      </c>
      <c r="P62" s="60">
        <v>5.2</v>
      </c>
      <c r="Q62" s="60">
        <v>0</v>
      </c>
      <c r="R62" s="60">
        <v>0</v>
      </c>
    </row>
    <row r="63" spans="1:18" ht="15.75" x14ac:dyDescent="0.25">
      <c r="A63" s="10">
        <v>54</v>
      </c>
      <c r="B63" s="13" t="s">
        <v>2</v>
      </c>
      <c r="C63" s="17"/>
      <c r="D63" s="17"/>
      <c r="E63" s="17"/>
      <c r="F63" s="17"/>
      <c r="G63" s="60"/>
      <c r="H63" s="60"/>
      <c r="I63" s="60"/>
      <c r="J63" s="60"/>
      <c r="K63" s="17"/>
      <c r="L63" s="17"/>
      <c r="M63" s="17"/>
      <c r="N63" s="17"/>
      <c r="O63" s="60"/>
      <c r="P63" s="60"/>
      <c r="Q63" s="60"/>
      <c r="R63" s="60"/>
    </row>
    <row r="64" spans="1:18" ht="15.75" x14ac:dyDescent="0.25">
      <c r="A64" s="10">
        <v>55</v>
      </c>
      <c r="B64" s="3" t="s">
        <v>122</v>
      </c>
      <c r="C64" s="17">
        <v>5.2</v>
      </c>
      <c r="D64" s="17">
        <v>5.2</v>
      </c>
      <c r="E64" s="17">
        <v>0</v>
      </c>
      <c r="F64" s="17">
        <v>0</v>
      </c>
      <c r="G64" s="60"/>
      <c r="H64" s="60"/>
      <c r="I64" s="60"/>
      <c r="J64" s="60"/>
      <c r="K64" s="17"/>
      <c r="L64" s="17"/>
      <c r="M64" s="17"/>
      <c r="N64" s="17"/>
      <c r="O64" s="60">
        <v>5.2</v>
      </c>
      <c r="P64" s="60">
        <v>5.2</v>
      </c>
      <c r="Q64" s="60">
        <v>0</v>
      </c>
      <c r="R64" s="60">
        <v>0</v>
      </c>
    </row>
    <row r="65" spans="1:18" ht="31.5" x14ac:dyDescent="0.25">
      <c r="A65" s="10">
        <v>56</v>
      </c>
      <c r="B65" s="4" t="s">
        <v>116</v>
      </c>
      <c r="C65" s="16">
        <v>454.5</v>
      </c>
      <c r="D65" s="16">
        <v>454.5</v>
      </c>
      <c r="E65" s="16">
        <v>0</v>
      </c>
      <c r="F65" s="16">
        <v>0</v>
      </c>
      <c r="G65" s="59"/>
      <c r="H65" s="59"/>
      <c r="I65" s="59"/>
      <c r="J65" s="59"/>
      <c r="K65" s="16"/>
      <c r="L65" s="16"/>
      <c r="M65" s="16"/>
      <c r="N65" s="16"/>
      <c r="O65" s="59">
        <v>454.5</v>
      </c>
      <c r="P65" s="59">
        <v>454.5</v>
      </c>
      <c r="Q65" s="59">
        <v>0</v>
      </c>
      <c r="R65" s="59">
        <v>0</v>
      </c>
    </row>
    <row r="66" spans="1:18" ht="15.75" x14ac:dyDescent="0.25">
      <c r="A66" s="10">
        <v>57</v>
      </c>
      <c r="B66" s="7" t="s">
        <v>62</v>
      </c>
      <c r="C66" s="16">
        <v>3469.2</v>
      </c>
      <c r="D66" s="16">
        <v>49.5</v>
      </c>
      <c r="E66" s="16">
        <v>10.7</v>
      </c>
      <c r="F66" s="16">
        <v>3419.7</v>
      </c>
      <c r="G66" s="59">
        <v>0</v>
      </c>
      <c r="H66" s="59">
        <v>0</v>
      </c>
      <c r="I66" s="59">
        <v>0</v>
      </c>
      <c r="J66" s="59">
        <v>0</v>
      </c>
      <c r="K66" s="16">
        <v>-2277.4</v>
      </c>
      <c r="L66" s="16">
        <v>0</v>
      </c>
      <c r="M66" s="16">
        <v>0</v>
      </c>
      <c r="N66" s="16">
        <v>-2277.4</v>
      </c>
      <c r="O66" s="59">
        <v>1191.8</v>
      </c>
      <c r="P66" s="59">
        <v>49.5</v>
      </c>
      <c r="Q66" s="59">
        <v>10.7</v>
      </c>
      <c r="R66" s="59">
        <v>1142.3</v>
      </c>
    </row>
    <row r="67" spans="1:18" ht="15.75" x14ac:dyDescent="0.25">
      <c r="A67" s="10">
        <v>58</v>
      </c>
      <c r="B67" s="87" t="s">
        <v>2</v>
      </c>
      <c r="C67" s="16"/>
      <c r="D67" s="17"/>
      <c r="E67" s="17"/>
      <c r="F67" s="17"/>
      <c r="G67" s="60"/>
      <c r="H67" s="60"/>
      <c r="I67" s="60"/>
      <c r="J67" s="60"/>
      <c r="K67" s="17"/>
      <c r="L67" s="17"/>
      <c r="M67" s="17"/>
      <c r="N67" s="17"/>
      <c r="O67" s="60"/>
      <c r="P67" s="60"/>
      <c r="Q67" s="60"/>
      <c r="R67" s="60"/>
    </row>
    <row r="68" spans="1:18" ht="31.5" x14ac:dyDescent="0.25">
      <c r="A68" s="10">
        <v>59</v>
      </c>
      <c r="B68" s="8" t="s">
        <v>117</v>
      </c>
      <c r="C68" s="17">
        <v>938.5</v>
      </c>
      <c r="D68" s="17">
        <v>8</v>
      </c>
      <c r="E68" s="17">
        <v>1.6</v>
      </c>
      <c r="F68" s="17">
        <v>930.5</v>
      </c>
      <c r="G68" s="60"/>
      <c r="H68" s="60"/>
      <c r="I68" s="60"/>
      <c r="J68" s="60"/>
      <c r="K68" s="17">
        <v>-44.8</v>
      </c>
      <c r="L68" s="17"/>
      <c r="M68" s="17"/>
      <c r="N68" s="17">
        <v>-44.8</v>
      </c>
      <c r="O68" s="60">
        <v>893.7</v>
      </c>
      <c r="P68" s="60">
        <v>8</v>
      </c>
      <c r="Q68" s="60">
        <v>1.6</v>
      </c>
      <c r="R68" s="60">
        <v>885.7</v>
      </c>
    </row>
    <row r="69" spans="1:18" ht="47.25" x14ac:dyDescent="0.25">
      <c r="A69" s="10">
        <v>60</v>
      </c>
      <c r="B69" s="8" t="s">
        <v>251</v>
      </c>
      <c r="C69" s="17">
        <v>2496.5</v>
      </c>
      <c r="D69" s="17">
        <v>41.5</v>
      </c>
      <c r="E69" s="17">
        <v>9.1</v>
      </c>
      <c r="F69" s="17">
        <v>2455</v>
      </c>
      <c r="G69" s="60">
        <v>0</v>
      </c>
      <c r="H69" s="60"/>
      <c r="I69" s="60"/>
      <c r="J69" s="60"/>
      <c r="K69" s="17">
        <v>-2232.6</v>
      </c>
      <c r="L69" s="17"/>
      <c r="M69" s="17"/>
      <c r="N69" s="17">
        <v>-2232.6</v>
      </c>
      <c r="O69" s="60">
        <v>263.89999999999998</v>
      </c>
      <c r="P69" s="60">
        <v>41.5</v>
      </c>
      <c r="Q69" s="60">
        <v>9.1</v>
      </c>
      <c r="R69" s="60">
        <v>222.4</v>
      </c>
    </row>
    <row r="70" spans="1:18" ht="15.75" x14ac:dyDescent="0.25">
      <c r="A70" s="10">
        <v>61</v>
      </c>
      <c r="B70" s="3" t="s">
        <v>64</v>
      </c>
      <c r="C70" s="17">
        <v>34.200000000000003</v>
      </c>
      <c r="D70" s="17">
        <v>0</v>
      </c>
      <c r="E70" s="17">
        <v>0</v>
      </c>
      <c r="F70" s="17">
        <v>34.200000000000003</v>
      </c>
      <c r="G70" s="60"/>
      <c r="H70" s="60"/>
      <c r="I70" s="60"/>
      <c r="J70" s="60"/>
      <c r="K70" s="17">
        <v>0</v>
      </c>
      <c r="L70" s="17"/>
      <c r="M70" s="17"/>
      <c r="N70" s="17"/>
      <c r="O70" s="60">
        <v>34.200000000000003</v>
      </c>
      <c r="P70" s="60">
        <v>0</v>
      </c>
      <c r="Q70" s="60">
        <v>0</v>
      </c>
      <c r="R70" s="60">
        <v>34.200000000000003</v>
      </c>
    </row>
    <row r="71" spans="1:18" ht="31.5" x14ac:dyDescent="0.25">
      <c r="A71" s="10">
        <v>62</v>
      </c>
      <c r="B71" s="3" t="s">
        <v>175</v>
      </c>
      <c r="C71" s="16">
        <v>7407.1</v>
      </c>
      <c r="D71" s="16">
        <v>778</v>
      </c>
      <c r="E71" s="16">
        <v>3.8</v>
      </c>
      <c r="F71" s="16">
        <v>6629.1</v>
      </c>
      <c r="G71" s="59">
        <v>7.7</v>
      </c>
      <c r="H71" s="59">
        <v>0</v>
      </c>
      <c r="I71" s="59">
        <v>0</v>
      </c>
      <c r="J71" s="59">
        <v>7.7</v>
      </c>
      <c r="K71" s="16">
        <v>769.5</v>
      </c>
      <c r="L71" s="16">
        <v>0</v>
      </c>
      <c r="M71" s="16">
        <v>0</v>
      </c>
      <c r="N71" s="16">
        <v>769.5</v>
      </c>
      <c r="O71" s="59">
        <v>8184.3</v>
      </c>
      <c r="P71" s="59">
        <v>778</v>
      </c>
      <c r="Q71" s="59">
        <v>3.8</v>
      </c>
      <c r="R71" s="59">
        <v>7406.3</v>
      </c>
    </row>
    <row r="72" spans="1:18" ht="15.75" x14ac:dyDescent="0.25">
      <c r="A72" s="10">
        <v>63</v>
      </c>
      <c r="B72" s="87" t="s">
        <v>2</v>
      </c>
      <c r="C72" s="16"/>
      <c r="D72" s="16"/>
      <c r="E72" s="16"/>
      <c r="F72" s="16"/>
      <c r="G72" s="59"/>
      <c r="H72" s="59"/>
      <c r="I72" s="59"/>
      <c r="J72" s="59"/>
      <c r="K72" s="16"/>
      <c r="L72" s="16"/>
      <c r="M72" s="16"/>
      <c r="N72" s="16"/>
      <c r="O72" s="59"/>
      <c r="P72" s="59"/>
      <c r="Q72" s="59"/>
      <c r="R72" s="59"/>
    </row>
    <row r="73" spans="1:18" ht="31.5" x14ac:dyDescent="0.25">
      <c r="A73" s="10">
        <v>64</v>
      </c>
      <c r="B73" s="3" t="s">
        <v>176</v>
      </c>
      <c r="C73" s="17">
        <v>3313.2</v>
      </c>
      <c r="D73" s="17">
        <v>138</v>
      </c>
      <c r="E73" s="17">
        <v>3.8</v>
      </c>
      <c r="F73" s="17">
        <v>3175.2</v>
      </c>
      <c r="G73" s="60"/>
      <c r="H73" s="60"/>
      <c r="I73" s="60"/>
      <c r="J73" s="60"/>
      <c r="K73" s="17">
        <v>769.5</v>
      </c>
      <c r="L73" s="17"/>
      <c r="M73" s="17"/>
      <c r="N73" s="17">
        <v>769.5</v>
      </c>
      <c r="O73" s="60">
        <v>4082.7</v>
      </c>
      <c r="P73" s="60">
        <v>138</v>
      </c>
      <c r="Q73" s="60">
        <v>3.8</v>
      </c>
      <c r="R73" s="60">
        <v>3944.7</v>
      </c>
    </row>
    <row r="74" spans="1:18" s="50" customFormat="1" ht="47.25" x14ac:dyDescent="0.25">
      <c r="A74" s="10">
        <v>65</v>
      </c>
      <c r="B74" s="3" t="s">
        <v>252</v>
      </c>
      <c r="C74" s="17">
        <v>1624.5</v>
      </c>
      <c r="D74" s="17">
        <v>640</v>
      </c>
      <c r="E74" s="17">
        <v>0</v>
      </c>
      <c r="F74" s="17">
        <v>984.5</v>
      </c>
      <c r="G74" s="60">
        <v>0</v>
      </c>
      <c r="H74" s="60"/>
      <c r="I74" s="60"/>
      <c r="J74" s="60"/>
      <c r="K74" s="17">
        <v>0</v>
      </c>
      <c r="L74" s="17"/>
      <c r="M74" s="17"/>
      <c r="N74" s="17"/>
      <c r="O74" s="60">
        <v>1624.5</v>
      </c>
      <c r="P74" s="60">
        <v>640</v>
      </c>
      <c r="Q74" s="60">
        <v>0</v>
      </c>
      <c r="R74" s="60">
        <v>984.5</v>
      </c>
    </row>
    <row r="75" spans="1:18" ht="78.75" x14ac:dyDescent="0.25">
      <c r="A75" s="10">
        <v>66</v>
      </c>
      <c r="B75" s="3" t="s">
        <v>174</v>
      </c>
      <c r="C75" s="17">
        <v>2469.4</v>
      </c>
      <c r="D75" s="17">
        <v>0</v>
      </c>
      <c r="E75" s="17">
        <v>0</v>
      </c>
      <c r="F75" s="17">
        <v>2469.4</v>
      </c>
      <c r="G75" s="60">
        <v>7.7</v>
      </c>
      <c r="H75" s="60"/>
      <c r="I75" s="60"/>
      <c r="J75" s="60">
        <v>7.7</v>
      </c>
      <c r="K75" s="17">
        <v>0</v>
      </c>
      <c r="L75" s="17"/>
      <c r="M75" s="17"/>
      <c r="N75" s="17"/>
      <c r="O75" s="60">
        <v>2477.1</v>
      </c>
      <c r="P75" s="60">
        <v>0</v>
      </c>
      <c r="Q75" s="60">
        <v>0</v>
      </c>
      <c r="R75" s="60">
        <v>2477.1</v>
      </c>
    </row>
    <row r="76" spans="1:18" ht="47.25" x14ac:dyDescent="0.25">
      <c r="A76" s="10">
        <v>67</v>
      </c>
      <c r="B76" s="3" t="s">
        <v>57</v>
      </c>
      <c r="C76" s="16">
        <v>1141.9000000000001</v>
      </c>
      <c r="D76" s="16">
        <v>0</v>
      </c>
      <c r="E76" s="16">
        <v>0</v>
      </c>
      <c r="F76" s="16">
        <v>1141.9000000000001</v>
      </c>
      <c r="G76" s="59"/>
      <c r="H76" s="59"/>
      <c r="I76" s="59"/>
      <c r="J76" s="59"/>
      <c r="K76" s="16">
        <v>-20.5</v>
      </c>
      <c r="L76" s="16"/>
      <c r="M76" s="16"/>
      <c r="N76" s="16">
        <v>-20.5</v>
      </c>
      <c r="O76" s="59">
        <v>1121.4000000000001</v>
      </c>
      <c r="P76" s="59">
        <v>0</v>
      </c>
      <c r="Q76" s="59">
        <v>0</v>
      </c>
      <c r="R76" s="59">
        <v>1121.4000000000001</v>
      </c>
    </row>
    <row r="77" spans="1:18" ht="15.75" x14ac:dyDescent="0.25">
      <c r="A77" s="10">
        <v>68</v>
      </c>
      <c r="B77" s="4" t="s">
        <v>133</v>
      </c>
      <c r="C77" s="16">
        <v>1166.8</v>
      </c>
      <c r="D77" s="16">
        <v>491.2</v>
      </c>
      <c r="E77" s="16">
        <v>7.2</v>
      </c>
      <c r="F77" s="16">
        <v>675.6</v>
      </c>
      <c r="G77" s="16">
        <v>0</v>
      </c>
      <c r="H77" s="16">
        <v>0</v>
      </c>
      <c r="I77" s="16">
        <v>0</v>
      </c>
      <c r="J77" s="16">
        <v>0</v>
      </c>
      <c r="K77" s="16">
        <v>-14.4</v>
      </c>
      <c r="L77" s="16">
        <v>-40.700000000000003</v>
      </c>
      <c r="M77" s="16">
        <v>0.6</v>
      </c>
      <c r="N77" s="16">
        <v>26.3</v>
      </c>
      <c r="O77" s="16">
        <v>1152.4000000000001</v>
      </c>
      <c r="P77" s="16">
        <v>450.5</v>
      </c>
      <c r="Q77" s="16">
        <v>7.8</v>
      </c>
      <c r="R77" s="16">
        <v>701.9</v>
      </c>
    </row>
    <row r="78" spans="1:18" ht="15.75" x14ac:dyDescent="0.25">
      <c r="A78" s="10">
        <v>69</v>
      </c>
      <c r="B78" s="87" t="s">
        <v>2</v>
      </c>
      <c r="C78" s="16"/>
      <c r="D78" s="16"/>
      <c r="E78" s="16"/>
      <c r="F78" s="16"/>
      <c r="G78" s="59"/>
      <c r="H78" s="59"/>
      <c r="I78" s="59"/>
      <c r="J78" s="59"/>
      <c r="K78" s="16"/>
      <c r="L78" s="16"/>
      <c r="M78" s="16"/>
      <c r="N78" s="16"/>
      <c r="O78" s="59"/>
      <c r="P78" s="59"/>
      <c r="Q78" s="59"/>
      <c r="R78" s="59"/>
    </row>
    <row r="79" spans="1:18" ht="31.5" x14ac:dyDescent="0.25">
      <c r="A79" s="10">
        <v>70</v>
      </c>
      <c r="B79" s="3" t="s">
        <v>132</v>
      </c>
      <c r="C79" s="17">
        <v>300.7</v>
      </c>
      <c r="D79" s="17">
        <v>127.8</v>
      </c>
      <c r="E79" s="17">
        <v>1.1000000000000001</v>
      </c>
      <c r="F79" s="17">
        <v>172.9</v>
      </c>
      <c r="G79" s="60"/>
      <c r="H79" s="60"/>
      <c r="I79" s="60"/>
      <c r="J79" s="60"/>
      <c r="K79" s="17">
        <v>-14.4</v>
      </c>
      <c r="L79" s="17">
        <v>-40.700000000000003</v>
      </c>
      <c r="M79" s="17">
        <v>0.6</v>
      </c>
      <c r="N79" s="17">
        <v>26.3</v>
      </c>
      <c r="O79" s="60">
        <v>286.3</v>
      </c>
      <c r="P79" s="60">
        <v>87.1</v>
      </c>
      <c r="Q79" s="60">
        <v>1.7</v>
      </c>
      <c r="R79" s="60">
        <v>199.2</v>
      </c>
    </row>
    <row r="80" spans="1:18" ht="47.25" x14ac:dyDescent="0.25">
      <c r="A80" s="10">
        <v>71</v>
      </c>
      <c r="B80" s="3" t="s">
        <v>253</v>
      </c>
      <c r="C80" s="17">
        <v>866.1</v>
      </c>
      <c r="D80" s="17">
        <v>363.4</v>
      </c>
      <c r="E80" s="17">
        <v>6.1</v>
      </c>
      <c r="F80" s="17">
        <v>502.7</v>
      </c>
      <c r="G80" s="60">
        <v>0</v>
      </c>
      <c r="H80" s="60"/>
      <c r="I80" s="60"/>
      <c r="J80" s="60"/>
      <c r="K80" s="17">
        <v>0</v>
      </c>
      <c r="L80" s="17"/>
      <c r="M80" s="17"/>
      <c r="N80" s="17"/>
      <c r="O80" s="60">
        <v>866.1</v>
      </c>
      <c r="P80" s="60">
        <v>363.4</v>
      </c>
      <c r="Q80" s="60">
        <v>6.1</v>
      </c>
      <c r="R80" s="60">
        <v>502.7</v>
      </c>
    </row>
    <row r="81" spans="1:18" ht="15.75" x14ac:dyDescent="0.25">
      <c r="A81" s="10">
        <v>72</v>
      </c>
      <c r="B81" s="4" t="s">
        <v>66</v>
      </c>
      <c r="C81" s="16">
        <v>1650.1</v>
      </c>
      <c r="D81" s="16">
        <v>81.099999999999994</v>
      </c>
      <c r="E81" s="16">
        <v>3.6</v>
      </c>
      <c r="F81" s="16">
        <v>1569</v>
      </c>
      <c r="G81" s="59">
        <v>0</v>
      </c>
      <c r="H81" s="59">
        <v>0</v>
      </c>
      <c r="I81" s="59">
        <v>0</v>
      </c>
      <c r="J81" s="59">
        <v>0</v>
      </c>
      <c r="K81" s="16">
        <v>-1074.5999999999999</v>
      </c>
      <c r="L81" s="16">
        <v>-69.3</v>
      </c>
      <c r="M81" s="16">
        <v>0</v>
      </c>
      <c r="N81" s="16">
        <v>-1005.3</v>
      </c>
      <c r="O81" s="59">
        <v>575.5</v>
      </c>
      <c r="P81" s="59">
        <v>11.8</v>
      </c>
      <c r="Q81" s="59">
        <v>3.6</v>
      </c>
      <c r="R81" s="59">
        <v>563.70000000000005</v>
      </c>
    </row>
    <row r="82" spans="1:18" ht="15.75" x14ac:dyDescent="0.25">
      <c r="A82" s="10">
        <v>73</v>
      </c>
      <c r="B82" s="87" t="s">
        <v>2</v>
      </c>
      <c r="C82" s="16">
        <v>0</v>
      </c>
      <c r="D82" s="16">
        <v>0</v>
      </c>
      <c r="E82" s="16">
        <v>0</v>
      </c>
      <c r="F82" s="16">
        <v>0</v>
      </c>
      <c r="G82" s="60"/>
      <c r="H82" s="60"/>
      <c r="I82" s="60"/>
      <c r="J82" s="60"/>
      <c r="K82" s="17"/>
      <c r="L82" s="17"/>
      <c r="M82" s="17"/>
      <c r="N82" s="17"/>
      <c r="O82" s="60">
        <v>0</v>
      </c>
      <c r="P82" s="60">
        <v>0</v>
      </c>
      <c r="Q82" s="60">
        <v>0</v>
      </c>
      <c r="R82" s="60">
        <v>0</v>
      </c>
    </row>
    <row r="83" spans="1:18" ht="31.5" x14ac:dyDescent="0.25">
      <c r="A83" s="10">
        <v>74</v>
      </c>
      <c r="B83" s="3" t="s">
        <v>67</v>
      </c>
      <c r="C83" s="17">
        <v>1027.4000000000001</v>
      </c>
      <c r="D83" s="17">
        <v>7.3</v>
      </c>
      <c r="E83" s="17">
        <v>0.3</v>
      </c>
      <c r="F83" s="17">
        <v>1020.1</v>
      </c>
      <c r="G83" s="60"/>
      <c r="H83" s="60"/>
      <c r="I83" s="60"/>
      <c r="J83" s="60"/>
      <c r="K83" s="17">
        <v>-619</v>
      </c>
      <c r="L83" s="17"/>
      <c r="M83" s="17"/>
      <c r="N83" s="17">
        <v>-619</v>
      </c>
      <c r="O83" s="60">
        <v>408.4</v>
      </c>
      <c r="P83" s="60">
        <v>7.3</v>
      </c>
      <c r="Q83" s="60">
        <v>0.3</v>
      </c>
      <c r="R83" s="60">
        <v>401.1</v>
      </c>
    </row>
    <row r="84" spans="1:18" ht="47.25" x14ac:dyDescent="0.25">
      <c r="A84" s="10">
        <v>75</v>
      </c>
      <c r="B84" s="3" t="s">
        <v>254</v>
      </c>
      <c r="C84" s="17">
        <v>494.7</v>
      </c>
      <c r="D84" s="17">
        <v>73.8</v>
      </c>
      <c r="E84" s="17">
        <v>3.3</v>
      </c>
      <c r="F84" s="17">
        <v>420.9</v>
      </c>
      <c r="G84" s="60"/>
      <c r="H84" s="60"/>
      <c r="I84" s="60"/>
      <c r="J84" s="60"/>
      <c r="K84" s="17">
        <v>-455.6</v>
      </c>
      <c r="L84" s="17">
        <v>-69.3</v>
      </c>
      <c r="M84" s="17"/>
      <c r="N84" s="17">
        <v>-386.3</v>
      </c>
      <c r="O84" s="60">
        <v>39.1</v>
      </c>
      <c r="P84" s="60">
        <v>4.5</v>
      </c>
      <c r="Q84" s="60">
        <v>3.3</v>
      </c>
      <c r="R84" s="60">
        <v>34.6</v>
      </c>
    </row>
    <row r="85" spans="1:18" ht="63" x14ac:dyDescent="0.25">
      <c r="A85" s="10">
        <v>76</v>
      </c>
      <c r="B85" s="3" t="s">
        <v>255</v>
      </c>
      <c r="C85" s="17">
        <v>128</v>
      </c>
      <c r="D85" s="17">
        <v>0</v>
      </c>
      <c r="E85" s="17">
        <v>0</v>
      </c>
      <c r="F85" s="17">
        <v>128</v>
      </c>
      <c r="G85" s="60"/>
      <c r="H85" s="60"/>
      <c r="I85" s="60"/>
      <c r="J85" s="60"/>
      <c r="K85" s="17"/>
      <c r="L85" s="17"/>
      <c r="M85" s="17"/>
      <c r="N85" s="17"/>
      <c r="O85" s="60">
        <v>128</v>
      </c>
      <c r="P85" s="60">
        <v>0</v>
      </c>
      <c r="Q85" s="60">
        <v>0</v>
      </c>
      <c r="R85" s="60">
        <v>128</v>
      </c>
    </row>
    <row r="86" spans="1:18" ht="15.75" x14ac:dyDescent="0.25">
      <c r="A86" s="10">
        <v>77</v>
      </c>
      <c r="B86" s="7" t="s">
        <v>68</v>
      </c>
      <c r="C86" s="16">
        <v>2456.1999999999998</v>
      </c>
      <c r="D86" s="16">
        <v>0</v>
      </c>
      <c r="E86" s="16">
        <v>0</v>
      </c>
      <c r="F86" s="16">
        <v>2456.1999999999998</v>
      </c>
      <c r="G86" s="59">
        <v>0</v>
      </c>
      <c r="H86" s="59">
        <v>0</v>
      </c>
      <c r="I86" s="59">
        <v>0</v>
      </c>
      <c r="J86" s="59">
        <v>0</v>
      </c>
      <c r="K86" s="16">
        <v>-18</v>
      </c>
      <c r="L86" s="16">
        <v>0</v>
      </c>
      <c r="M86" s="16">
        <v>0</v>
      </c>
      <c r="N86" s="16">
        <v>-18</v>
      </c>
      <c r="O86" s="59">
        <v>2438.1999999999998</v>
      </c>
      <c r="P86" s="59">
        <v>0</v>
      </c>
      <c r="Q86" s="59">
        <v>0</v>
      </c>
      <c r="R86" s="59">
        <v>2438.1999999999998</v>
      </c>
    </row>
    <row r="87" spans="1:18" ht="15.75" x14ac:dyDescent="0.25">
      <c r="A87" s="10">
        <v>78</v>
      </c>
      <c r="B87" s="87" t="s">
        <v>2</v>
      </c>
      <c r="C87" s="16">
        <v>0</v>
      </c>
      <c r="D87" s="16">
        <v>0</v>
      </c>
      <c r="E87" s="16">
        <v>0</v>
      </c>
      <c r="F87" s="16">
        <v>0</v>
      </c>
      <c r="G87" s="60"/>
      <c r="H87" s="60"/>
      <c r="I87" s="60"/>
      <c r="J87" s="60"/>
      <c r="K87" s="17"/>
      <c r="L87" s="17"/>
      <c r="M87" s="17"/>
      <c r="N87" s="17"/>
      <c r="O87" s="60">
        <v>0</v>
      </c>
      <c r="P87" s="60">
        <v>0</v>
      </c>
      <c r="Q87" s="60">
        <v>0</v>
      </c>
      <c r="R87" s="60">
        <v>0</v>
      </c>
    </row>
    <row r="88" spans="1:18" ht="31.5" x14ac:dyDescent="0.25">
      <c r="A88" s="10">
        <v>79</v>
      </c>
      <c r="B88" s="8" t="s">
        <v>69</v>
      </c>
      <c r="C88" s="17">
        <v>1793.1</v>
      </c>
      <c r="D88" s="17">
        <v>0</v>
      </c>
      <c r="E88" s="17">
        <v>0</v>
      </c>
      <c r="F88" s="17">
        <v>1793.1</v>
      </c>
      <c r="G88" s="60"/>
      <c r="H88" s="60"/>
      <c r="I88" s="60"/>
      <c r="J88" s="60"/>
      <c r="K88" s="17">
        <v>-18</v>
      </c>
      <c r="L88" s="17"/>
      <c r="M88" s="17"/>
      <c r="N88" s="17">
        <v>-18</v>
      </c>
      <c r="O88" s="60">
        <v>1775.1</v>
      </c>
      <c r="P88" s="60">
        <v>0</v>
      </c>
      <c r="Q88" s="60">
        <v>0</v>
      </c>
      <c r="R88" s="60">
        <v>1775.1</v>
      </c>
    </row>
    <row r="89" spans="1:18" ht="47.25" x14ac:dyDescent="0.25">
      <c r="A89" s="10">
        <v>80</v>
      </c>
      <c r="B89" s="8" t="s">
        <v>256</v>
      </c>
      <c r="C89" s="17">
        <v>663.1</v>
      </c>
      <c r="D89" s="17">
        <v>0</v>
      </c>
      <c r="E89" s="17">
        <v>0</v>
      </c>
      <c r="F89" s="31">
        <v>663.1</v>
      </c>
      <c r="G89" s="60"/>
      <c r="H89" s="60"/>
      <c r="I89" s="60"/>
      <c r="J89" s="60"/>
      <c r="K89" s="17">
        <v>0</v>
      </c>
      <c r="L89" s="17"/>
      <c r="M89" s="17"/>
      <c r="N89" s="17"/>
      <c r="O89" s="60">
        <v>663.1</v>
      </c>
      <c r="P89" s="60">
        <v>0</v>
      </c>
      <c r="Q89" s="60">
        <v>0</v>
      </c>
      <c r="R89" s="60">
        <v>663.1</v>
      </c>
    </row>
    <row r="90" spans="1:18" ht="15.75" x14ac:dyDescent="0.25">
      <c r="A90" s="10">
        <v>81</v>
      </c>
      <c r="B90" s="7" t="s">
        <v>138</v>
      </c>
      <c r="C90" s="16">
        <v>3599.4</v>
      </c>
      <c r="D90" s="16">
        <v>38.5</v>
      </c>
      <c r="E90" s="16">
        <v>3.5</v>
      </c>
      <c r="F90" s="16">
        <v>3560.9</v>
      </c>
      <c r="G90" s="59">
        <v>0</v>
      </c>
      <c r="H90" s="59">
        <v>0</v>
      </c>
      <c r="I90" s="59">
        <v>0</v>
      </c>
      <c r="J90" s="59">
        <v>0</v>
      </c>
      <c r="K90" s="16">
        <v>-1477.2</v>
      </c>
      <c r="L90" s="16">
        <v>16.3</v>
      </c>
      <c r="M90" s="16">
        <v>0</v>
      </c>
      <c r="N90" s="16">
        <v>-1493.5</v>
      </c>
      <c r="O90" s="59">
        <v>2122.1999999999998</v>
      </c>
      <c r="P90" s="59">
        <v>54.8</v>
      </c>
      <c r="Q90" s="59">
        <v>3.5</v>
      </c>
      <c r="R90" s="59">
        <v>2067.4</v>
      </c>
    </row>
    <row r="91" spans="1:18" ht="15.75" x14ac:dyDescent="0.25">
      <c r="A91" s="10">
        <v>82</v>
      </c>
      <c r="B91" s="87" t="s">
        <v>2</v>
      </c>
      <c r="C91" s="16">
        <v>0</v>
      </c>
      <c r="D91" s="16">
        <v>0</v>
      </c>
      <c r="E91" s="16">
        <v>0</v>
      </c>
      <c r="F91" s="16">
        <v>0</v>
      </c>
      <c r="G91" s="60"/>
      <c r="H91" s="60"/>
      <c r="I91" s="60"/>
      <c r="J91" s="60"/>
      <c r="K91" s="17"/>
      <c r="L91" s="17"/>
      <c r="M91" s="17"/>
      <c r="N91" s="17"/>
      <c r="O91" s="60">
        <v>0</v>
      </c>
      <c r="P91" s="60">
        <v>0</v>
      </c>
      <c r="Q91" s="60">
        <v>0</v>
      </c>
      <c r="R91" s="60">
        <v>0</v>
      </c>
    </row>
    <row r="92" spans="1:18" ht="31.5" x14ac:dyDescent="0.25">
      <c r="A92" s="10">
        <v>83</v>
      </c>
      <c r="B92" s="8" t="s">
        <v>70</v>
      </c>
      <c r="C92" s="17">
        <v>629.29999999999995</v>
      </c>
      <c r="D92" s="17">
        <v>33.5</v>
      </c>
      <c r="E92" s="17">
        <v>0.6</v>
      </c>
      <c r="F92" s="17">
        <v>595.79999999999995</v>
      </c>
      <c r="G92" s="60"/>
      <c r="H92" s="60"/>
      <c r="I92" s="60"/>
      <c r="J92" s="60"/>
      <c r="K92" s="17">
        <v>-52.8</v>
      </c>
      <c r="L92" s="17">
        <v>2.7</v>
      </c>
      <c r="M92" s="17"/>
      <c r="N92" s="17">
        <v>-55.5</v>
      </c>
      <c r="O92" s="60">
        <v>576.5</v>
      </c>
      <c r="P92" s="60">
        <v>36.200000000000003</v>
      </c>
      <c r="Q92" s="60">
        <v>0.6</v>
      </c>
      <c r="R92" s="60">
        <v>540.29999999999995</v>
      </c>
    </row>
    <row r="93" spans="1:18" ht="54" customHeight="1" x14ac:dyDescent="0.25">
      <c r="A93" s="10">
        <v>84</v>
      </c>
      <c r="B93" s="8" t="s">
        <v>257</v>
      </c>
      <c r="C93" s="17">
        <v>2970.1</v>
      </c>
      <c r="D93" s="17">
        <v>5</v>
      </c>
      <c r="E93" s="17">
        <v>2.9</v>
      </c>
      <c r="F93" s="31">
        <v>2965.1</v>
      </c>
      <c r="G93" s="60"/>
      <c r="H93" s="60"/>
      <c r="I93" s="60"/>
      <c r="J93" s="60"/>
      <c r="K93" s="17">
        <v>-1424.4</v>
      </c>
      <c r="L93" s="17">
        <v>13.6</v>
      </c>
      <c r="M93" s="17"/>
      <c r="N93" s="17">
        <v>-1438</v>
      </c>
      <c r="O93" s="60">
        <v>1545.7</v>
      </c>
      <c r="P93" s="60">
        <v>18.600000000000001</v>
      </c>
      <c r="Q93" s="60">
        <v>2.9</v>
      </c>
      <c r="R93" s="60">
        <v>1527.1</v>
      </c>
    </row>
    <row r="94" spans="1:18" ht="31.5" x14ac:dyDescent="0.25">
      <c r="A94" s="10">
        <v>85</v>
      </c>
      <c r="B94" s="7" t="s">
        <v>140</v>
      </c>
      <c r="C94" s="16">
        <v>123</v>
      </c>
      <c r="D94" s="16">
        <v>50</v>
      </c>
      <c r="E94" s="16">
        <v>0</v>
      </c>
      <c r="F94" s="16">
        <v>73</v>
      </c>
      <c r="G94" s="59"/>
      <c r="H94" s="59"/>
      <c r="I94" s="59"/>
      <c r="J94" s="59"/>
      <c r="K94" s="16">
        <v>0</v>
      </c>
      <c r="L94" s="16">
        <v>33</v>
      </c>
      <c r="M94" s="16"/>
      <c r="N94" s="16">
        <v>-33</v>
      </c>
      <c r="O94" s="59">
        <v>123</v>
      </c>
      <c r="P94" s="59">
        <v>83</v>
      </c>
      <c r="Q94" s="59">
        <v>0</v>
      </c>
      <c r="R94" s="59">
        <v>40</v>
      </c>
    </row>
    <row r="95" spans="1:18" ht="15.75" x14ac:dyDescent="0.25">
      <c r="A95" s="10">
        <v>86</v>
      </c>
      <c r="B95" s="4" t="s">
        <v>71</v>
      </c>
      <c r="C95" s="16">
        <v>645.20000000000005</v>
      </c>
      <c r="D95" s="16">
        <v>288.60000000000002</v>
      </c>
      <c r="E95" s="16">
        <v>0</v>
      </c>
      <c r="F95" s="16">
        <v>356.6</v>
      </c>
      <c r="G95" s="59">
        <v>0</v>
      </c>
      <c r="H95" s="59">
        <v>0</v>
      </c>
      <c r="I95" s="59">
        <v>0</v>
      </c>
      <c r="J95" s="59">
        <v>0</v>
      </c>
      <c r="K95" s="16">
        <v>0</v>
      </c>
      <c r="L95" s="16">
        <v>0</v>
      </c>
      <c r="M95" s="16">
        <v>0</v>
      </c>
      <c r="N95" s="16">
        <v>0</v>
      </c>
      <c r="O95" s="59">
        <v>645.20000000000005</v>
      </c>
      <c r="P95" s="59">
        <v>288.60000000000002</v>
      </c>
      <c r="Q95" s="59">
        <v>0</v>
      </c>
      <c r="R95" s="59">
        <v>356.6</v>
      </c>
    </row>
    <row r="96" spans="1:18" ht="15.75" x14ac:dyDescent="0.25">
      <c r="A96" s="10">
        <v>87</v>
      </c>
      <c r="B96" s="4" t="s">
        <v>125</v>
      </c>
      <c r="C96" s="16">
        <v>645.20000000000005</v>
      </c>
      <c r="D96" s="16">
        <v>288.60000000000002</v>
      </c>
      <c r="E96" s="16">
        <v>0</v>
      </c>
      <c r="F96" s="16">
        <v>356.6</v>
      </c>
      <c r="G96" s="59">
        <v>0</v>
      </c>
      <c r="H96" s="59">
        <v>0</v>
      </c>
      <c r="I96" s="59">
        <v>0</v>
      </c>
      <c r="J96" s="59">
        <v>0</v>
      </c>
      <c r="K96" s="16">
        <v>0</v>
      </c>
      <c r="L96" s="16">
        <v>0</v>
      </c>
      <c r="M96" s="16">
        <v>0</v>
      </c>
      <c r="N96" s="16">
        <v>0</v>
      </c>
      <c r="O96" s="59">
        <v>645.20000000000005</v>
      </c>
      <c r="P96" s="59">
        <v>288.60000000000002</v>
      </c>
      <c r="Q96" s="59">
        <v>0</v>
      </c>
      <c r="R96" s="59">
        <v>356.6</v>
      </c>
    </row>
    <row r="97" spans="1:18" ht="15.75" x14ac:dyDescent="0.25">
      <c r="A97" s="10">
        <v>88</v>
      </c>
      <c r="B97" s="87" t="s">
        <v>2</v>
      </c>
      <c r="C97" s="16">
        <v>0</v>
      </c>
      <c r="D97" s="16">
        <v>0</v>
      </c>
      <c r="E97" s="16">
        <v>0</v>
      </c>
      <c r="F97" s="16">
        <v>0</v>
      </c>
      <c r="G97" s="60"/>
      <c r="H97" s="60"/>
      <c r="I97" s="60"/>
      <c r="J97" s="60"/>
      <c r="K97" s="17"/>
      <c r="L97" s="17"/>
      <c r="M97" s="17"/>
      <c r="N97" s="17"/>
      <c r="O97" s="60">
        <v>0</v>
      </c>
      <c r="P97" s="60">
        <v>0</v>
      </c>
      <c r="Q97" s="60">
        <v>0</v>
      </c>
      <c r="R97" s="60">
        <v>0</v>
      </c>
    </row>
    <row r="98" spans="1:18" ht="31.5" x14ac:dyDescent="0.25">
      <c r="A98" s="10">
        <v>89</v>
      </c>
      <c r="B98" s="3" t="s">
        <v>137</v>
      </c>
      <c r="C98" s="17">
        <v>623.6</v>
      </c>
      <c r="D98" s="17">
        <v>267</v>
      </c>
      <c r="E98" s="17">
        <v>0</v>
      </c>
      <c r="F98" s="17">
        <v>356.6</v>
      </c>
      <c r="G98" s="60"/>
      <c r="H98" s="60"/>
      <c r="I98" s="60"/>
      <c r="J98" s="60"/>
      <c r="K98" s="17"/>
      <c r="L98" s="17"/>
      <c r="M98" s="17"/>
      <c r="N98" s="17"/>
      <c r="O98" s="60">
        <v>623.6</v>
      </c>
      <c r="P98" s="60">
        <v>267</v>
      </c>
      <c r="Q98" s="60">
        <v>0</v>
      </c>
      <c r="R98" s="60">
        <v>356.6</v>
      </c>
    </row>
    <row r="99" spans="1:18" ht="47.25" x14ac:dyDescent="0.25">
      <c r="A99" s="10">
        <v>90</v>
      </c>
      <c r="B99" s="3" t="s">
        <v>258</v>
      </c>
      <c r="C99" s="17">
        <v>21.6</v>
      </c>
      <c r="D99" s="17">
        <v>21.6</v>
      </c>
      <c r="E99" s="17">
        <v>0</v>
      </c>
      <c r="F99" s="17">
        <v>0</v>
      </c>
      <c r="G99" s="60"/>
      <c r="H99" s="60"/>
      <c r="I99" s="60"/>
      <c r="J99" s="60"/>
      <c r="K99" s="17"/>
      <c r="L99" s="17"/>
      <c r="M99" s="17"/>
      <c r="N99" s="17"/>
      <c r="O99" s="60">
        <v>21.6</v>
      </c>
      <c r="P99" s="60">
        <v>21.6</v>
      </c>
      <c r="Q99" s="60">
        <v>0</v>
      </c>
      <c r="R99" s="60">
        <v>0</v>
      </c>
    </row>
    <row r="100" spans="1:18" ht="15.75" x14ac:dyDescent="0.25">
      <c r="A100" s="10">
        <v>91</v>
      </c>
      <c r="B100" s="4" t="s">
        <v>4</v>
      </c>
      <c r="C100" s="16">
        <v>31907.1</v>
      </c>
      <c r="D100" s="16">
        <v>25478.2</v>
      </c>
      <c r="E100" s="16">
        <v>371.7</v>
      </c>
      <c r="F100" s="16">
        <v>6428.9</v>
      </c>
      <c r="G100" s="59">
        <v>0</v>
      </c>
      <c r="H100" s="59">
        <v>0</v>
      </c>
      <c r="I100" s="59">
        <v>0</v>
      </c>
      <c r="J100" s="59">
        <v>0</v>
      </c>
      <c r="K100" s="16">
        <v>-34.5</v>
      </c>
      <c r="L100" s="16">
        <v>249.8</v>
      </c>
      <c r="M100" s="16">
        <v>5.4</v>
      </c>
      <c r="N100" s="16">
        <v>-284.3</v>
      </c>
      <c r="O100" s="59">
        <v>31872.6</v>
      </c>
      <c r="P100" s="59">
        <v>25728</v>
      </c>
      <c r="Q100" s="59">
        <v>377.1</v>
      </c>
      <c r="R100" s="59">
        <v>6144.6</v>
      </c>
    </row>
    <row r="101" spans="1:18" ht="15.75" x14ac:dyDescent="0.25">
      <c r="A101" s="10">
        <v>92</v>
      </c>
      <c r="B101" s="7" t="s">
        <v>72</v>
      </c>
      <c r="C101" s="16">
        <v>5193.3999999999996</v>
      </c>
      <c r="D101" s="16">
        <v>5193.3999999999996</v>
      </c>
      <c r="E101" s="16">
        <v>0</v>
      </c>
      <c r="F101" s="16">
        <v>0</v>
      </c>
      <c r="G101" s="59">
        <v>0</v>
      </c>
      <c r="H101" s="59">
        <v>0</v>
      </c>
      <c r="I101" s="59">
        <v>0</v>
      </c>
      <c r="J101" s="59">
        <v>0</v>
      </c>
      <c r="K101" s="16">
        <v>0</v>
      </c>
      <c r="L101" s="16">
        <v>0</v>
      </c>
      <c r="M101" s="16">
        <v>0</v>
      </c>
      <c r="N101" s="16">
        <v>0</v>
      </c>
      <c r="O101" s="59">
        <v>5193.3999999999996</v>
      </c>
      <c r="P101" s="59">
        <v>5193.3999999999996</v>
      </c>
      <c r="Q101" s="59">
        <v>0</v>
      </c>
      <c r="R101" s="59">
        <v>0</v>
      </c>
    </row>
    <row r="102" spans="1:18" ht="15.75" x14ac:dyDescent="0.25">
      <c r="A102" s="10">
        <v>93</v>
      </c>
      <c r="B102" s="87" t="s">
        <v>2</v>
      </c>
      <c r="C102" s="16">
        <v>0</v>
      </c>
      <c r="D102" s="17">
        <v>0</v>
      </c>
      <c r="E102" s="17">
        <v>0</v>
      </c>
      <c r="F102" s="17">
        <v>0</v>
      </c>
      <c r="G102" s="60"/>
      <c r="H102" s="60"/>
      <c r="I102" s="60"/>
      <c r="J102" s="60"/>
      <c r="K102" s="17"/>
      <c r="L102" s="17"/>
      <c r="M102" s="17"/>
      <c r="N102" s="17"/>
      <c r="O102" s="60">
        <v>0</v>
      </c>
      <c r="P102" s="60">
        <v>0</v>
      </c>
      <c r="Q102" s="60">
        <v>0</v>
      </c>
      <c r="R102" s="60">
        <v>0</v>
      </c>
    </row>
    <row r="103" spans="1:18" ht="31.5" x14ac:dyDescent="0.25">
      <c r="A103" s="10">
        <v>94</v>
      </c>
      <c r="B103" s="8" t="s">
        <v>63</v>
      </c>
      <c r="C103" s="17">
        <v>4797.6000000000004</v>
      </c>
      <c r="D103" s="17">
        <v>4797.6000000000004</v>
      </c>
      <c r="E103" s="17">
        <v>0</v>
      </c>
      <c r="F103" s="17">
        <v>0</v>
      </c>
      <c r="G103" s="60"/>
      <c r="H103" s="60"/>
      <c r="I103" s="60"/>
      <c r="J103" s="60"/>
      <c r="K103" s="17"/>
      <c r="L103" s="17"/>
      <c r="M103" s="17"/>
      <c r="N103" s="17"/>
      <c r="O103" s="60">
        <v>4797.6000000000004</v>
      </c>
      <c r="P103" s="60">
        <v>4797.6000000000004</v>
      </c>
      <c r="Q103" s="60">
        <v>0</v>
      </c>
      <c r="R103" s="60">
        <v>0</v>
      </c>
    </row>
    <row r="104" spans="1:18" ht="47.25" x14ac:dyDescent="0.25">
      <c r="A104" s="10">
        <v>95</v>
      </c>
      <c r="B104" s="8" t="s">
        <v>156</v>
      </c>
      <c r="C104" s="17">
        <v>10</v>
      </c>
      <c r="D104" s="17">
        <v>10</v>
      </c>
      <c r="E104" s="17">
        <v>0</v>
      </c>
      <c r="F104" s="17">
        <v>0</v>
      </c>
      <c r="G104" s="60"/>
      <c r="H104" s="60"/>
      <c r="I104" s="60"/>
      <c r="J104" s="60"/>
      <c r="K104" s="17"/>
      <c r="L104" s="17"/>
      <c r="M104" s="17"/>
      <c r="N104" s="17"/>
      <c r="O104" s="60">
        <v>10</v>
      </c>
      <c r="P104" s="60">
        <v>10</v>
      </c>
      <c r="Q104" s="60">
        <v>0</v>
      </c>
      <c r="R104" s="60">
        <v>0</v>
      </c>
    </row>
    <row r="105" spans="1:18" ht="15.75" x14ac:dyDescent="0.25">
      <c r="A105" s="10">
        <v>96</v>
      </c>
      <c r="B105" s="3" t="s">
        <v>64</v>
      </c>
      <c r="C105" s="17">
        <v>385.8</v>
      </c>
      <c r="D105" s="17">
        <v>385.8</v>
      </c>
      <c r="E105" s="17">
        <v>0</v>
      </c>
      <c r="F105" s="17">
        <v>0</v>
      </c>
      <c r="G105" s="60"/>
      <c r="H105" s="60"/>
      <c r="I105" s="60"/>
      <c r="J105" s="60"/>
      <c r="K105" s="17"/>
      <c r="L105" s="17"/>
      <c r="M105" s="17"/>
      <c r="N105" s="17"/>
      <c r="O105" s="60">
        <v>385.8</v>
      </c>
      <c r="P105" s="60">
        <v>385.8</v>
      </c>
      <c r="Q105" s="60">
        <v>0</v>
      </c>
      <c r="R105" s="60">
        <v>0</v>
      </c>
    </row>
    <row r="106" spans="1:18" ht="31.5" x14ac:dyDescent="0.25">
      <c r="A106" s="10">
        <v>97</v>
      </c>
      <c r="B106" s="4" t="s">
        <v>97</v>
      </c>
      <c r="C106" s="16">
        <v>9680.5</v>
      </c>
      <c r="D106" s="16">
        <v>8479.1</v>
      </c>
      <c r="E106" s="16">
        <v>0</v>
      </c>
      <c r="F106" s="16">
        <v>1201.4000000000001</v>
      </c>
      <c r="G106" s="59">
        <v>0</v>
      </c>
      <c r="H106" s="59">
        <v>0</v>
      </c>
      <c r="I106" s="59">
        <v>0</v>
      </c>
      <c r="J106" s="59">
        <v>0</v>
      </c>
      <c r="K106" s="16">
        <v>85.8</v>
      </c>
      <c r="L106" s="16">
        <v>145.80000000000001</v>
      </c>
      <c r="M106" s="16">
        <v>0</v>
      </c>
      <c r="N106" s="16">
        <v>-60</v>
      </c>
      <c r="O106" s="59">
        <v>9766.2999999999993</v>
      </c>
      <c r="P106" s="59">
        <v>8624.9</v>
      </c>
      <c r="Q106" s="59">
        <v>0</v>
      </c>
      <c r="R106" s="59">
        <v>1141.4000000000001</v>
      </c>
    </row>
    <row r="107" spans="1:18" ht="15.75" x14ac:dyDescent="0.25">
      <c r="A107" s="10">
        <v>98</v>
      </c>
      <c r="B107" s="87" t="s">
        <v>2</v>
      </c>
      <c r="C107" s="16">
        <v>0</v>
      </c>
      <c r="D107" s="16">
        <v>0</v>
      </c>
      <c r="E107" s="16">
        <v>0</v>
      </c>
      <c r="F107" s="16">
        <v>0</v>
      </c>
      <c r="G107" s="59"/>
      <c r="H107" s="59"/>
      <c r="I107" s="59"/>
      <c r="J107" s="59"/>
      <c r="K107" s="16"/>
      <c r="L107" s="16"/>
      <c r="M107" s="16"/>
      <c r="N107" s="16"/>
      <c r="O107" s="60">
        <v>0</v>
      </c>
      <c r="P107" s="60">
        <v>0</v>
      </c>
      <c r="Q107" s="60">
        <v>0</v>
      </c>
      <c r="R107" s="60">
        <v>0</v>
      </c>
    </row>
    <row r="108" spans="1:18" ht="31.5" x14ac:dyDescent="0.25">
      <c r="A108" s="10">
        <v>99</v>
      </c>
      <c r="B108" s="3" t="s">
        <v>176</v>
      </c>
      <c r="C108" s="17">
        <v>8158.5</v>
      </c>
      <c r="D108" s="17">
        <v>6957.1</v>
      </c>
      <c r="E108" s="17">
        <v>0</v>
      </c>
      <c r="F108" s="17">
        <v>1201.4000000000001</v>
      </c>
      <c r="G108" s="59"/>
      <c r="H108" s="59"/>
      <c r="I108" s="59"/>
      <c r="J108" s="59"/>
      <c r="K108" s="17">
        <v>85.8</v>
      </c>
      <c r="L108" s="17">
        <v>145.80000000000001</v>
      </c>
      <c r="M108" s="17"/>
      <c r="N108" s="17">
        <v>-60</v>
      </c>
      <c r="O108" s="60">
        <v>8244.2999999999993</v>
      </c>
      <c r="P108" s="60">
        <v>7102.9</v>
      </c>
      <c r="Q108" s="60">
        <v>0</v>
      </c>
      <c r="R108" s="60">
        <v>1141.4000000000001</v>
      </c>
    </row>
    <row r="109" spans="1:18" ht="78.75" x14ac:dyDescent="0.25">
      <c r="A109" s="10">
        <v>100</v>
      </c>
      <c r="B109" s="3" t="s">
        <v>174</v>
      </c>
      <c r="C109" s="17">
        <v>1522</v>
      </c>
      <c r="D109" s="17">
        <v>1522</v>
      </c>
      <c r="E109" s="17">
        <v>0</v>
      </c>
      <c r="F109" s="17">
        <v>0</v>
      </c>
      <c r="G109" s="60">
        <v>0</v>
      </c>
      <c r="H109" s="60"/>
      <c r="I109" s="60"/>
      <c r="J109" s="60"/>
      <c r="K109" s="17">
        <v>0</v>
      </c>
      <c r="L109" s="17"/>
      <c r="M109" s="17"/>
      <c r="N109" s="17"/>
      <c r="O109" s="60">
        <v>1522</v>
      </c>
      <c r="P109" s="60">
        <v>1522</v>
      </c>
      <c r="Q109" s="60">
        <v>0</v>
      </c>
      <c r="R109" s="60">
        <v>0</v>
      </c>
    </row>
    <row r="110" spans="1:18" ht="31.5" x14ac:dyDescent="0.25">
      <c r="A110" s="10">
        <v>101</v>
      </c>
      <c r="B110" s="4" t="s">
        <v>73</v>
      </c>
      <c r="C110" s="16">
        <v>9775.4</v>
      </c>
      <c r="D110" s="16">
        <v>6528.4</v>
      </c>
      <c r="E110" s="16">
        <v>371.7</v>
      </c>
      <c r="F110" s="16">
        <v>3247</v>
      </c>
      <c r="G110" s="59">
        <v>0</v>
      </c>
      <c r="H110" s="59">
        <v>0</v>
      </c>
      <c r="I110" s="59">
        <v>0</v>
      </c>
      <c r="J110" s="59">
        <v>0</v>
      </c>
      <c r="K110" s="16">
        <v>-115.9</v>
      </c>
      <c r="L110" s="16">
        <v>20.9</v>
      </c>
      <c r="M110" s="16">
        <v>5.4</v>
      </c>
      <c r="N110" s="16">
        <v>-136.80000000000001</v>
      </c>
      <c r="O110" s="59">
        <v>9659.5</v>
      </c>
      <c r="P110" s="59">
        <v>6549.3</v>
      </c>
      <c r="Q110" s="59">
        <v>377.1</v>
      </c>
      <c r="R110" s="59">
        <v>3110.2</v>
      </c>
    </row>
    <row r="111" spans="1:18" ht="15.75" x14ac:dyDescent="0.25">
      <c r="A111" s="10">
        <v>102</v>
      </c>
      <c r="B111" s="87" t="s">
        <v>2</v>
      </c>
      <c r="C111" s="16">
        <v>0</v>
      </c>
      <c r="D111" s="17">
        <v>0</v>
      </c>
      <c r="E111" s="17">
        <v>0</v>
      </c>
      <c r="F111" s="17">
        <v>0</v>
      </c>
      <c r="G111" s="60"/>
      <c r="H111" s="60"/>
      <c r="I111" s="60"/>
      <c r="J111" s="60"/>
      <c r="K111" s="17"/>
      <c r="L111" s="17"/>
      <c r="M111" s="17"/>
      <c r="N111" s="17"/>
      <c r="O111" s="60">
        <v>0</v>
      </c>
      <c r="P111" s="60">
        <v>0</v>
      </c>
      <c r="Q111" s="60">
        <v>0</v>
      </c>
      <c r="R111" s="60">
        <v>0</v>
      </c>
    </row>
    <row r="112" spans="1:18" ht="47.25" x14ac:dyDescent="0.25">
      <c r="A112" s="10">
        <v>103</v>
      </c>
      <c r="B112" s="8" t="s">
        <v>65</v>
      </c>
      <c r="C112" s="17">
        <v>9741.9</v>
      </c>
      <c r="D112" s="17">
        <v>6494.9</v>
      </c>
      <c r="E112" s="17">
        <v>358.6</v>
      </c>
      <c r="F112" s="17">
        <v>3247</v>
      </c>
      <c r="G112" s="60"/>
      <c r="H112" s="60"/>
      <c r="I112" s="60"/>
      <c r="J112" s="60"/>
      <c r="K112" s="17">
        <v>-115.9</v>
      </c>
      <c r="L112" s="17">
        <v>20.9</v>
      </c>
      <c r="M112" s="17">
        <v>5.4</v>
      </c>
      <c r="N112" s="17">
        <v>-136.80000000000001</v>
      </c>
      <c r="O112" s="60">
        <v>9626</v>
      </c>
      <c r="P112" s="60">
        <v>6515.8</v>
      </c>
      <c r="Q112" s="60">
        <v>364</v>
      </c>
      <c r="R112" s="60">
        <v>3110.2</v>
      </c>
    </row>
    <row r="113" spans="1:18" ht="47.25" x14ac:dyDescent="0.25">
      <c r="A113" s="10">
        <v>104</v>
      </c>
      <c r="B113" s="3" t="s">
        <v>74</v>
      </c>
      <c r="C113" s="17">
        <v>33.5</v>
      </c>
      <c r="D113" s="17">
        <v>33.5</v>
      </c>
      <c r="E113" s="17">
        <v>13.1</v>
      </c>
      <c r="F113" s="17">
        <v>0</v>
      </c>
      <c r="G113" s="60"/>
      <c r="H113" s="60"/>
      <c r="I113" s="60"/>
      <c r="J113" s="60"/>
      <c r="K113" s="17"/>
      <c r="L113" s="17"/>
      <c r="M113" s="17"/>
      <c r="N113" s="17"/>
      <c r="O113" s="60">
        <v>33.5</v>
      </c>
      <c r="P113" s="60">
        <v>33.5</v>
      </c>
      <c r="Q113" s="60">
        <v>13.1</v>
      </c>
      <c r="R113" s="60">
        <v>0</v>
      </c>
    </row>
    <row r="114" spans="1:18" ht="31.5" x14ac:dyDescent="0.25">
      <c r="A114" s="10">
        <v>105</v>
      </c>
      <c r="B114" s="4" t="s">
        <v>131</v>
      </c>
      <c r="C114" s="16">
        <v>229.4</v>
      </c>
      <c r="D114" s="16">
        <v>205.1</v>
      </c>
      <c r="E114" s="16">
        <v>0</v>
      </c>
      <c r="F114" s="16">
        <v>24.3</v>
      </c>
      <c r="G114" s="59"/>
      <c r="H114" s="59"/>
      <c r="I114" s="59"/>
      <c r="J114" s="59"/>
      <c r="K114" s="16">
        <v>-28.9</v>
      </c>
      <c r="L114" s="16">
        <v>-28.9</v>
      </c>
      <c r="M114" s="16"/>
      <c r="N114" s="16"/>
      <c r="O114" s="59">
        <v>200.5</v>
      </c>
      <c r="P114" s="59">
        <v>176.2</v>
      </c>
      <c r="Q114" s="59">
        <v>0</v>
      </c>
      <c r="R114" s="59">
        <v>24.3</v>
      </c>
    </row>
    <row r="115" spans="1:18" ht="15.75" x14ac:dyDescent="0.25">
      <c r="A115" s="10">
        <v>106</v>
      </c>
      <c r="B115" s="4" t="s">
        <v>66</v>
      </c>
      <c r="C115" s="16">
        <v>6707.9</v>
      </c>
      <c r="D115" s="16">
        <v>4775.1000000000004</v>
      </c>
      <c r="E115" s="16">
        <v>0</v>
      </c>
      <c r="F115" s="16">
        <v>1932.8</v>
      </c>
      <c r="G115" s="59">
        <v>0</v>
      </c>
      <c r="H115" s="59">
        <v>0</v>
      </c>
      <c r="I115" s="59">
        <v>0</v>
      </c>
      <c r="J115" s="59">
        <v>0</v>
      </c>
      <c r="K115" s="16">
        <v>18.2</v>
      </c>
      <c r="L115" s="16">
        <v>108.1</v>
      </c>
      <c r="M115" s="16">
        <v>0</v>
      </c>
      <c r="N115" s="16">
        <v>-89.9</v>
      </c>
      <c r="O115" s="59">
        <v>6726.1</v>
      </c>
      <c r="P115" s="59">
        <v>4883.2</v>
      </c>
      <c r="Q115" s="59">
        <v>0</v>
      </c>
      <c r="R115" s="59">
        <v>1842.9</v>
      </c>
    </row>
    <row r="116" spans="1:18" ht="15.75" x14ac:dyDescent="0.25">
      <c r="A116" s="10">
        <v>107</v>
      </c>
      <c r="B116" s="87" t="s">
        <v>2</v>
      </c>
      <c r="C116" s="16">
        <v>0</v>
      </c>
      <c r="D116" s="16">
        <v>0</v>
      </c>
      <c r="E116" s="16">
        <v>0</v>
      </c>
      <c r="F116" s="16">
        <v>0</v>
      </c>
      <c r="G116" s="60"/>
      <c r="H116" s="60"/>
      <c r="I116" s="60"/>
      <c r="J116" s="60"/>
      <c r="K116" s="17"/>
      <c r="L116" s="17"/>
      <c r="M116" s="17"/>
      <c r="N116" s="17"/>
      <c r="O116" s="60">
        <v>0</v>
      </c>
      <c r="P116" s="60">
        <v>0</v>
      </c>
      <c r="Q116" s="60">
        <v>0</v>
      </c>
      <c r="R116" s="60">
        <v>0</v>
      </c>
    </row>
    <row r="117" spans="1:18" ht="31.5" x14ac:dyDescent="0.25">
      <c r="A117" s="10">
        <v>108</v>
      </c>
      <c r="B117" s="3" t="s">
        <v>67</v>
      </c>
      <c r="C117" s="17">
        <v>6650.5</v>
      </c>
      <c r="D117" s="17">
        <v>4767.7</v>
      </c>
      <c r="E117" s="17">
        <v>0</v>
      </c>
      <c r="F117" s="17">
        <v>1882.8</v>
      </c>
      <c r="G117" s="60"/>
      <c r="H117" s="60"/>
      <c r="I117" s="60"/>
      <c r="J117" s="60"/>
      <c r="K117" s="17">
        <v>18.2</v>
      </c>
      <c r="L117" s="17">
        <v>108.1</v>
      </c>
      <c r="M117" s="17"/>
      <c r="N117" s="17">
        <v>-89.9</v>
      </c>
      <c r="O117" s="60">
        <v>6668.7</v>
      </c>
      <c r="P117" s="60">
        <v>4875.8</v>
      </c>
      <c r="Q117" s="60">
        <v>0</v>
      </c>
      <c r="R117" s="60">
        <v>1792.9</v>
      </c>
    </row>
    <row r="118" spans="1:18" ht="63" x14ac:dyDescent="0.25">
      <c r="A118" s="10">
        <v>109</v>
      </c>
      <c r="B118" s="3" t="s">
        <v>178</v>
      </c>
      <c r="C118" s="17">
        <v>50</v>
      </c>
      <c r="D118" s="17">
        <v>0</v>
      </c>
      <c r="E118" s="17">
        <v>0</v>
      </c>
      <c r="F118" s="17">
        <v>50</v>
      </c>
      <c r="G118" s="60">
        <v>0</v>
      </c>
      <c r="H118" s="60"/>
      <c r="I118" s="60"/>
      <c r="J118" s="60"/>
      <c r="K118" s="17">
        <v>0</v>
      </c>
      <c r="L118" s="17"/>
      <c r="M118" s="17"/>
      <c r="N118" s="17"/>
      <c r="O118" s="60">
        <v>50</v>
      </c>
      <c r="P118" s="60">
        <v>0</v>
      </c>
      <c r="Q118" s="60">
        <v>0</v>
      </c>
      <c r="R118" s="60">
        <v>50</v>
      </c>
    </row>
    <row r="119" spans="1:18" ht="47.25" x14ac:dyDescent="0.25">
      <c r="A119" s="10">
        <v>110</v>
      </c>
      <c r="B119" s="11" t="s">
        <v>75</v>
      </c>
      <c r="C119" s="17">
        <v>7.4</v>
      </c>
      <c r="D119" s="17">
        <v>7.4</v>
      </c>
      <c r="E119" s="17">
        <v>0</v>
      </c>
      <c r="F119" s="17">
        <v>0</v>
      </c>
      <c r="G119" s="60"/>
      <c r="H119" s="60"/>
      <c r="I119" s="60"/>
      <c r="J119" s="60"/>
      <c r="K119" s="17"/>
      <c r="L119" s="17"/>
      <c r="M119" s="17"/>
      <c r="N119" s="17"/>
      <c r="O119" s="60">
        <v>7.4</v>
      </c>
      <c r="P119" s="60">
        <v>7.4</v>
      </c>
      <c r="Q119" s="60">
        <v>0</v>
      </c>
      <c r="R119" s="60">
        <v>0</v>
      </c>
    </row>
    <row r="120" spans="1:18" ht="31.5" x14ac:dyDescent="0.25">
      <c r="A120" s="10">
        <v>111</v>
      </c>
      <c r="B120" s="8" t="s">
        <v>118</v>
      </c>
      <c r="C120" s="16">
        <v>154.6</v>
      </c>
      <c r="D120" s="16">
        <v>154.6</v>
      </c>
      <c r="E120" s="16">
        <v>0</v>
      </c>
      <c r="F120" s="16">
        <v>0</v>
      </c>
      <c r="G120" s="59"/>
      <c r="H120" s="59"/>
      <c r="I120" s="59"/>
      <c r="J120" s="59"/>
      <c r="K120" s="16">
        <v>3.3</v>
      </c>
      <c r="L120" s="16">
        <v>3.3</v>
      </c>
      <c r="M120" s="16"/>
      <c r="N120" s="16"/>
      <c r="O120" s="59">
        <v>157.9</v>
      </c>
      <c r="P120" s="59">
        <v>157.9</v>
      </c>
      <c r="Q120" s="59">
        <v>0</v>
      </c>
      <c r="R120" s="59">
        <v>0</v>
      </c>
    </row>
    <row r="121" spans="1:18" ht="31.5" x14ac:dyDescent="0.25">
      <c r="A121" s="10">
        <v>112</v>
      </c>
      <c r="B121" s="4" t="s">
        <v>58</v>
      </c>
      <c r="C121" s="16">
        <v>165.9</v>
      </c>
      <c r="D121" s="16">
        <v>142.5</v>
      </c>
      <c r="E121" s="16">
        <v>0</v>
      </c>
      <c r="F121" s="16">
        <v>23.4</v>
      </c>
      <c r="G121" s="59"/>
      <c r="H121" s="59"/>
      <c r="I121" s="59"/>
      <c r="J121" s="59"/>
      <c r="K121" s="16">
        <v>3</v>
      </c>
      <c r="L121" s="16">
        <v>0.6</v>
      </c>
      <c r="M121" s="16"/>
      <c r="N121" s="16">
        <v>2.4</v>
      </c>
      <c r="O121" s="59">
        <v>168.9</v>
      </c>
      <c r="P121" s="59">
        <v>143.1</v>
      </c>
      <c r="Q121" s="59">
        <v>0</v>
      </c>
      <c r="R121" s="59">
        <v>25.8</v>
      </c>
    </row>
    <row r="122" spans="1:18" ht="15.75" x14ac:dyDescent="0.25">
      <c r="A122" s="10">
        <v>113</v>
      </c>
      <c r="B122" s="4" t="s">
        <v>5</v>
      </c>
      <c r="C122" s="16">
        <v>87374.9</v>
      </c>
      <c r="D122" s="16">
        <v>86484.2</v>
      </c>
      <c r="E122" s="16">
        <v>52912.3</v>
      </c>
      <c r="F122" s="16">
        <v>890.7</v>
      </c>
      <c r="G122" s="59">
        <v>0</v>
      </c>
      <c r="H122" s="59">
        <v>0</v>
      </c>
      <c r="I122" s="59">
        <v>0</v>
      </c>
      <c r="J122" s="59">
        <v>0</v>
      </c>
      <c r="K122" s="16">
        <v>1037.9000000000001</v>
      </c>
      <c r="L122" s="16">
        <v>1036.2</v>
      </c>
      <c r="M122" s="16">
        <v>724.7</v>
      </c>
      <c r="N122" s="16">
        <v>1.7</v>
      </c>
      <c r="O122" s="59">
        <v>88412.800000000003</v>
      </c>
      <c r="P122" s="59">
        <v>87520.4</v>
      </c>
      <c r="Q122" s="59">
        <v>53637</v>
      </c>
      <c r="R122" s="59">
        <v>892.4</v>
      </c>
    </row>
    <row r="123" spans="1:18" ht="15.75" x14ac:dyDescent="0.25">
      <c r="A123" s="10">
        <v>114</v>
      </c>
      <c r="B123" s="4" t="s">
        <v>133</v>
      </c>
      <c r="C123" s="16">
        <v>6991.7</v>
      </c>
      <c r="D123" s="16">
        <v>6738.1</v>
      </c>
      <c r="E123" s="16">
        <v>2402.4</v>
      </c>
      <c r="F123" s="16">
        <v>253.6</v>
      </c>
      <c r="G123" s="59">
        <v>0</v>
      </c>
      <c r="H123" s="59">
        <v>0</v>
      </c>
      <c r="I123" s="59">
        <v>0</v>
      </c>
      <c r="J123" s="59">
        <v>0</v>
      </c>
      <c r="K123" s="16">
        <v>3.3</v>
      </c>
      <c r="L123" s="16">
        <v>3.3</v>
      </c>
      <c r="M123" s="16">
        <v>0</v>
      </c>
      <c r="N123" s="16">
        <v>0</v>
      </c>
      <c r="O123" s="59">
        <v>6995</v>
      </c>
      <c r="P123" s="59">
        <v>6741.4</v>
      </c>
      <c r="Q123" s="59">
        <v>2402.4</v>
      </c>
      <c r="R123" s="59">
        <v>253.6</v>
      </c>
    </row>
    <row r="124" spans="1:18" ht="15.75" x14ac:dyDescent="0.25">
      <c r="A124" s="10">
        <v>115</v>
      </c>
      <c r="B124" s="87" t="s">
        <v>2</v>
      </c>
      <c r="C124" s="16">
        <v>0</v>
      </c>
      <c r="D124" s="17">
        <v>0</v>
      </c>
      <c r="E124" s="17">
        <v>0</v>
      </c>
      <c r="F124" s="17">
        <v>0</v>
      </c>
      <c r="G124" s="60"/>
      <c r="H124" s="60"/>
      <c r="I124" s="60"/>
      <c r="J124" s="60"/>
      <c r="K124" s="17"/>
      <c r="L124" s="17"/>
      <c r="M124" s="17"/>
      <c r="N124" s="17"/>
      <c r="O124" s="60">
        <v>0</v>
      </c>
      <c r="P124" s="60">
        <v>0</v>
      </c>
      <c r="Q124" s="60">
        <v>0</v>
      </c>
      <c r="R124" s="60">
        <v>0</v>
      </c>
    </row>
    <row r="125" spans="1:18" ht="31.5" x14ac:dyDescent="0.25">
      <c r="A125" s="10">
        <v>116</v>
      </c>
      <c r="B125" s="3" t="s">
        <v>132</v>
      </c>
      <c r="C125" s="17">
        <v>6577.8</v>
      </c>
      <c r="D125" s="17">
        <v>6332.3</v>
      </c>
      <c r="E125" s="17">
        <v>2390.5</v>
      </c>
      <c r="F125" s="17">
        <v>245.5</v>
      </c>
      <c r="G125" s="60"/>
      <c r="H125" s="60"/>
      <c r="I125" s="60"/>
      <c r="J125" s="60"/>
      <c r="K125" s="17">
        <v>-16.7</v>
      </c>
      <c r="L125" s="17">
        <v>-16.7</v>
      </c>
      <c r="M125" s="17"/>
      <c r="N125" s="17"/>
      <c r="O125" s="60">
        <v>6561.1</v>
      </c>
      <c r="P125" s="60">
        <v>6315.6</v>
      </c>
      <c r="Q125" s="60">
        <v>2390.5</v>
      </c>
      <c r="R125" s="60">
        <v>245.5</v>
      </c>
    </row>
    <row r="126" spans="1:18" ht="31.5" x14ac:dyDescent="0.25">
      <c r="A126" s="10">
        <v>117</v>
      </c>
      <c r="B126" s="3" t="s">
        <v>134</v>
      </c>
      <c r="C126" s="17">
        <v>413.9</v>
      </c>
      <c r="D126" s="17">
        <v>405.8</v>
      </c>
      <c r="E126" s="17">
        <v>11.9</v>
      </c>
      <c r="F126" s="17">
        <v>8.1</v>
      </c>
      <c r="G126" s="60"/>
      <c r="H126" s="60"/>
      <c r="I126" s="60"/>
      <c r="J126" s="60"/>
      <c r="K126" s="17">
        <v>20</v>
      </c>
      <c r="L126" s="17">
        <v>20</v>
      </c>
      <c r="M126" s="17"/>
      <c r="N126" s="17"/>
      <c r="O126" s="60">
        <v>433.9</v>
      </c>
      <c r="P126" s="60">
        <v>425.8</v>
      </c>
      <c r="Q126" s="60">
        <v>11.9</v>
      </c>
      <c r="R126" s="60">
        <v>8.1</v>
      </c>
    </row>
    <row r="127" spans="1:18" ht="15.75" x14ac:dyDescent="0.25">
      <c r="A127" s="10">
        <v>118</v>
      </c>
      <c r="B127" s="4" t="s">
        <v>76</v>
      </c>
      <c r="C127" s="16">
        <v>73220</v>
      </c>
      <c r="D127" s="16">
        <v>72866.8</v>
      </c>
      <c r="E127" s="16">
        <v>48057.3</v>
      </c>
      <c r="F127" s="16">
        <v>353.2</v>
      </c>
      <c r="G127" s="59">
        <v>0</v>
      </c>
      <c r="H127" s="59">
        <v>0</v>
      </c>
      <c r="I127" s="59">
        <v>0</v>
      </c>
      <c r="J127" s="59">
        <v>0</v>
      </c>
      <c r="K127" s="16">
        <v>1034.5999999999999</v>
      </c>
      <c r="L127" s="16">
        <v>1032.9000000000001</v>
      </c>
      <c r="M127" s="16">
        <v>724.7</v>
      </c>
      <c r="N127" s="16">
        <v>1.7</v>
      </c>
      <c r="O127" s="59">
        <v>74254.600000000006</v>
      </c>
      <c r="P127" s="59">
        <v>73899.7</v>
      </c>
      <c r="Q127" s="59">
        <v>48782</v>
      </c>
      <c r="R127" s="59">
        <v>354.9</v>
      </c>
    </row>
    <row r="128" spans="1:18" ht="15.75" x14ac:dyDescent="0.25">
      <c r="A128" s="10">
        <v>119</v>
      </c>
      <c r="B128" s="87" t="s">
        <v>2</v>
      </c>
      <c r="C128" s="16">
        <v>0</v>
      </c>
      <c r="D128" s="17">
        <v>0</v>
      </c>
      <c r="E128" s="17">
        <v>0</v>
      </c>
      <c r="F128" s="17">
        <v>0</v>
      </c>
      <c r="G128" s="60"/>
      <c r="H128" s="60"/>
      <c r="I128" s="60"/>
      <c r="J128" s="60"/>
      <c r="K128" s="17"/>
      <c r="L128" s="17"/>
      <c r="M128" s="17"/>
      <c r="N128" s="17"/>
      <c r="O128" s="60">
        <v>0</v>
      </c>
      <c r="P128" s="60">
        <v>0</v>
      </c>
      <c r="Q128" s="60">
        <v>0</v>
      </c>
      <c r="R128" s="60">
        <v>0</v>
      </c>
    </row>
    <row r="129" spans="1:18" ht="31.5" x14ac:dyDescent="0.25">
      <c r="A129" s="10">
        <v>120</v>
      </c>
      <c r="B129" s="8" t="s">
        <v>77</v>
      </c>
      <c r="C129" s="17">
        <v>30248</v>
      </c>
      <c r="D129" s="17">
        <v>29961.9</v>
      </c>
      <c r="E129" s="17">
        <v>19914.099999999999</v>
      </c>
      <c r="F129" s="17">
        <v>286.10000000000002</v>
      </c>
      <c r="G129" s="60"/>
      <c r="H129" s="60"/>
      <c r="I129" s="60"/>
      <c r="J129" s="60"/>
      <c r="K129" s="17">
        <v>52.9</v>
      </c>
      <c r="L129" s="17">
        <v>51.2</v>
      </c>
      <c r="M129" s="17"/>
      <c r="N129" s="17">
        <v>1.7</v>
      </c>
      <c r="O129" s="60">
        <v>30300.9</v>
      </c>
      <c r="P129" s="60">
        <v>30013.1</v>
      </c>
      <c r="Q129" s="60">
        <v>19914.099999999999</v>
      </c>
      <c r="R129" s="60">
        <v>287.8</v>
      </c>
    </row>
    <row r="130" spans="1:18" ht="31.5" x14ac:dyDescent="0.25">
      <c r="A130" s="10">
        <v>121</v>
      </c>
      <c r="B130" s="3" t="s">
        <v>79</v>
      </c>
      <c r="C130" s="17">
        <v>5503.7</v>
      </c>
      <c r="D130" s="17">
        <v>5453.3</v>
      </c>
      <c r="E130" s="17">
        <v>1099.9000000000001</v>
      </c>
      <c r="F130" s="17">
        <v>50.4</v>
      </c>
      <c r="G130" s="60"/>
      <c r="H130" s="60"/>
      <c r="I130" s="60"/>
      <c r="J130" s="60"/>
      <c r="K130" s="17">
        <v>36.299999999999997</v>
      </c>
      <c r="L130" s="17">
        <v>36.299999999999997</v>
      </c>
      <c r="M130" s="17">
        <v>12.1</v>
      </c>
      <c r="N130" s="17"/>
      <c r="O130" s="60">
        <v>5540</v>
      </c>
      <c r="P130" s="60">
        <v>5489.6</v>
      </c>
      <c r="Q130" s="60">
        <v>1112</v>
      </c>
      <c r="R130" s="60">
        <v>50.4</v>
      </c>
    </row>
    <row r="131" spans="1:18" ht="47.25" x14ac:dyDescent="0.25">
      <c r="A131" s="10">
        <v>122</v>
      </c>
      <c r="B131" s="3" t="s">
        <v>158</v>
      </c>
      <c r="C131" s="17">
        <v>35699.300000000003</v>
      </c>
      <c r="D131" s="17">
        <v>35682.6</v>
      </c>
      <c r="E131" s="17">
        <v>26427.8</v>
      </c>
      <c r="F131" s="17">
        <v>16.7</v>
      </c>
      <c r="G131" s="60"/>
      <c r="H131" s="60"/>
      <c r="I131" s="60"/>
      <c r="J131" s="60"/>
      <c r="K131" s="17">
        <v>945.4</v>
      </c>
      <c r="L131" s="17">
        <v>945.4</v>
      </c>
      <c r="M131" s="17">
        <v>712.6</v>
      </c>
      <c r="N131" s="17"/>
      <c r="O131" s="60">
        <v>36644.699999999997</v>
      </c>
      <c r="P131" s="60">
        <v>36628</v>
      </c>
      <c r="Q131" s="60">
        <v>27140.400000000001</v>
      </c>
      <c r="R131" s="60">
        <v>16.7</v>
      </c>
    </row>
    <row r="132" spans="1:18" ht="47.25" x14ac:dyDescent="0.25">
      <c r="A132" s="10">
        <v>123</v>
      </c>
      <c r="B132" s="3" t="s">
        <v>254</v>
      </c>
      <c r="C132" s="17">
        <v>653.79999999999995</v>
      </c>
      <c r="D132" s="17">
        <v>653.79999999999995</v>
      </c>
      <c r="E132" s="17">
        <v>10.199999999999999</v>
      </c>
      <c r="F132" s="17">
        <v>0</v>
      </c>
      <c r="G132" s="60"/>
      <c r="H132" s="60"/>
      <c r="I132" s="60"/>
      <c r="J132" s="60"/>
      <c r="K132" s="17"/>
      <c r="L132" s="17"/>
      <c r="M132" s="17"/>
      <c r="N132" s="17"/>
      <c r="O132" s="60">
        <v>653.79999999999995</v>
      </c>
      <c r="P132" s="60">
        <v>653.79999999999995</v>
      </c>
      <c r="Q132" s="60">
        <v>10.199999999999999</v>
      </c>
      <c r="R132" s="60">
        <v>0</v>
      </c>
    </row>
    <row r="133" spans="1:18" s="50" customFormat="1" ht="63" x14ac:dyDescent="0.25">
      <c r="A133" s="10">
        <v>124</v>
      </c>
      <c r="B133" s="3" t="s">
        <v>215</v>
      </c>
      <c r="C133" s="16">
        <v>132.1</v>
      </c>
      <c r="D133" s="16">
        <v>132.1</v>
      </c>
      <c r="E133" s="16">
        <v>100.7</v>
      </c>
      <c r="F133" s="16">
        <v>0</v>
      </c>
      <c r="G133" s="59"/>
      <c r="H133" s="59"/>
      <c r="I133" s="59"/>
      <c r="J133" s="59"/>
      <c r="K133" s="16">
        <v>0</v>
      </c>
      <c r="L133" s="16"/>
      <c r="M133" s="16"/>
      <c r="N133" s="16"/>
      <c r="O133" s="59">
        <v>132.1</v>
      </c>
      <c r="P133" s="59">
        <v>132.1</v>
      </c>
      <c r="Q133" s="59">
        <v>100.7</v>
      </c>
      <c r="R133" s="59">
        <v>0</v>
      </c>
    </row>
    <row r="134" spans="1:18" ht="47.25" x14ac:dyDescent="0.25">
      <c r="A134" s="10">
        <v>125</v>
      </c>
      <c r="B134" s="11" t="s">
        <v>75</v>
      </c>
      <c r="C134" s="17">
        <v>980.6</v>
      </c>
      <c r="D134" s="17">
        <v>980.6</v>
      </c>
      <c r="E134" s="17">
        <v>504.6</v>
      </c>
      <c r="F134" s="17">
        <v>0</v>
      </c>
      <c r="G134" s="60"/>
      <c r="H134" s="60"/>
      <c r="I134" s="60"/>
      <c r="J134" s="60"/>
      <c r="K134" s="17"/>
      <c r="L134" s="17"/>
      <c r="M134" s="17"/>
      <c r="N134" s="17"/>
      <c r="O134" s="60">
        <v>980.6</v>
      </c>
      <c r="P134" s="60">
        <v>980.6</v>
      </c>
      <c r="Q134" s="60">
        <v>504.6</v>
      </c>
      <c r="R134" s="60">
        <v>0</v>
      </c>
    </row>
    <row r="135" spans="1:18" ht="63" x14ac:dyDescent="0.25">
      <c r="A135" s="10">
        <v>126</v>
      </c>
      <c r="B135" s="11" t="s">
        <v>78</v>
      </c>
      <c r="C135" s="17">
        <v>2.5</v>
      </c>
      <c r="D135" s="17">
        <v>2.5</v>
      </c>
      <c r="E135" s="17">
        <v>0</v>
      </c>
      <c r="F135" s="17">
        <v>0</v>
      </c>
      <c r="G135" s="60"/>
      <c r="H135" s="60"/>
      <c r="I135" s="60"/>
      <c r="J135" s="60"/>
      <c r="K135" s="17"/>
      <c r="L135" s="17"/>
      <c r="M135" s="17"/>
      <c r="N135" s="17"/>
      <c r="O135" s="60">
        <v>2.5</v>
      </c>
      <c r="P135" s="60">
        <v>2.5</v>
      </c>
      <c r="Q135" s="60">
        <v>0</v>
      </c>
      <c r="R135" s="60">
        <v>0</v>
      </c>
    </row>
    <row r="136" spans="1:18" ht="15.75" x14ac:dyDescent="0.25">
      <c r="A136" s="10">
        <v>127</v>
      </c>
      <c r="B136" s="7" t="s">
        <v>80</v>
      </c>
      <c r="C136" s="16">
        <v>7163.2</v>
      </c>
      <c r="D136" s="16">
        <v>6879.3</v>
      </c>
      <c r="E136" s="16">
        <v>2452.6</v>
      </c>
      <c r="F136" s="16">
        <v>283.89999999999998</v>
      </c>
      <c r="G136" s="59">
        <v>0</v>
      </c>
      <c r="H136" s="59">
        <v>0</v>
      </c>
      <c r="I136" s="59">
        <v>0</v>
      </c>
      <c r="J136" s="59">
        <v>0</v>
      </c>
      <c r="K136" s="16">
        <v>0</v>
      </c>
      <c r="L136" s="16">
        <v>0</v>
      </c>
      <c r="M136" s="16">
        <v>0</v>
      </c>
      <c r="N136" s="16">
        <v>0</v>
      </c>
      <c r="O136" s="59">
        <v>7163.2</v>
      </c>
      <c r="P136" s="59">
        <v>6879.3</v>
      </c>
      <c r="Q136" s="59">
        <v>2452.6</v>
      </c>
      <c r="R136" s="59">
        <v>283.89999999999998</v>
      </c>
    </row>
    <row r="137" spans="1:18" ht="15.75" x14ac:dyDescent="0.25">
      <c r="A137" s="10">
        <v>128</v>
      </c>
      <c r="B137" s="87" t="s">
        <v>2</v>
      </c>
      <c r="C137" s="16">
        <v>0</v>
      </c>
      <c r="D137" s="17">
        <v>0</v>
      </c>
      <c r="E137" s="17">
        <v>0</v>
      </c>
      <c r="F137" s="17">
        <v>0</v>
      </c>
      <c r="G137" s="60"/>
      <c r="H137" s="60"/>
      <c r="I137" s="60"/>
      <c r="J137" s="60"/>
      <c r="K137" s="17"/>
      <c r="L137" s="17"/>
      <c r="M137" s="17"/>
      <c r="N137" s="17"/>
      <c r="O137" s="60">
        <v>0</v>
      </c>
      <c r="P137" s="60">
        <v>0</v>
      </c>
      <c r="Q137" s="60">
        <v>0</v>
      </c>
      <c r="R137" s="60">
        <v>0</v>
      </c>
    </row>
    <row r="138" spans="1:18" ht="31.5" x14ac:dyDescent="0.25">
      <c r="A138" s="10">
        <v>129</v>
      </c>
      <c r="B138" s="8" t="s">
        <v>81</v>
      </c>
      <c r="C138" s="17">
        <v>6801.8</v>
      </c>
      <c r="D138" s="17">
        <v>6540.3</v>
      </c>
      <c r="E138" s="17">
        <v>2452.6</v>
      </c>
      <c r="F138" s="17">
        <v>261.5</v>
      </c>
      <c r="G138" s="60"/>
      <c r="H138" s="60"/>
      <c r="I138" s="60"/>
      <c r="J138" s="60"/>
      <c r="K138" s="17">
        <v>0</v>
      </c>
      <c r="L138" s="17"/>
      <c r="M138" s="17"/>
      <c r="N138" s="17"/>
      <c r="O138" s="60">
        <v>6801.8</v>
      </c>
      <c r="P138" s="60">
        <v>6540.3</v>
      </c>
      <c r="Q138" s="60">
        <v>2452.6</v>
      </c>
      <c r="R138" s="60">
        <v>261.5</v>
      </c>
    </row>
    <row r="139" spans="1:18" ht="31.5" x14ac:dyDescent="0.25">
      <c r="A139" s="10">
        <v>130</v>
      </c>
      <c r="B139" s="3" t="s">
        <v>82</v>
      </c>
      <c r="C139" s="17">
        <v>361.4</v>
      </c>
      <c r="D139" s="17">
        <v>339</v>
      </c>
      <c r="E139" s="17">
        <v>0</v>
      </c>
      <c r="F139" s="17">
        <v>22.4</v>
      </c>
      <c r="G139" s="60"/>
      <c r="H139" s="60"/>
      <c r="I139" s="60"/>
      <c r="J139" s="60"/>
      <c r="K139" s="17"/>
      <c r="L139" s="17"/>
      <c r="M139" s="17"/>
      <c r="N139" s="17"/>
      <c r="O139" s="60">
        <v>361.4</v>
      </c>
      <c r="P139" s="60">
        <v>339</v>
      </c>
      <c r="Q139" s="60">
        <v>0</v>
      </c>
      <c r="R139" s="60">
        <v>22.4</v>
      </c>
    </row>
    <row r="140" spans="1:18" ht="15.75" x14ac:dyDescent="0.25">
      <c r="A140" s="10">
        <v>131</v>
      </c>
      <c r="B140" s="4" t="s">
        <v>6</v>
      </c>
      <c r="C140" s="16">
        <v>18344.599999999999</v>
      </c>
      <c r="D140" s="16">
        <v>18005.099999999999</v>
      </c>
      <c r="E140" s="16">
        <v>5722</v>
      </c>
      <c r="F140" s="16">
        <v>339.5</v>
      </c>
      <c r="G140" s="59">
        <v>1007</v>
      </c>
      <c r="H140" s="59">
        <v>1007</v>
      </c>
      <c r="I140" s="59">
        <v>5.5</v>
      </c>
      <c r="J140" s="59">
        <v>0</v>
      </c>
      <c r="K140" s="16">
        <v>-18.600000000000001</v>
      </c>
      <c r="L140" s="16">
        <v>-20.399999999999999</v>
      </c>
      <c r="M140" s="16">
        <v>149.30000000000001</v>
      </c>
      <c r="N140" s="16">
        <v>1.8</v>
      </c>
      <c r="O140" s="59">
        <v>19333</v>
      </c>
      <c r="P140" s="59">
        <v>18991.7</v>
      </c>
      <c r="Q140" s="59">
        <v>5876.8</v>
      </c>
      <c r="R140" s="59">
        <v>341.3</v>
      </c>
    </row>
    <row r="141" spans="1:18" ht="15.75" x14ac:dyDescent="0.25">
      <c r="A141" s="10">
        <v>132</v>
      </c>
      <c r="B141" s="4" t="s">
        <v>83</v>
      </c>
      <c r="C141" s="16">
        <v>15836.7</v>
      </c>
      <c r="D141" s="16">
        <v>15659.3</v>
      </c>
      <c r="E141" s="16">
        <v>4401.3999999999996</v>
      </c>
      <c r="F141" s="16">
        <v>177.4</v>
      </c>
      <c r="G141" s="59">
        <v>1007</v>
      </c>
      <c r="H141" s="59">
        <v>1007</v>
      </c>
      <c r="I141" s="59">
        <v>5.5</v>
      </c>
      <c r="J141" s="59">
        <v>0</v>
      </c>
      <c r="K141" s="16">
        <v>-18.600000000000001</v>
      </c>
      <c r="L141" s="16">
        <v>-20.399999999999999</v>
      </c>
      <c r="M141" s="16">
        <v>149.30000000000001</v>
      </c>
      <c r="N141" s="16">
        <v>1.8</v>
      </c>
      <c r="O141" s="59">
        <v>16825.099999999999</v>
      </c>
      <c r="P141" s="59">
        <v>16645.900000000001</v>
      </c>
      <c r="Q141" s="59">
        <v>4556.2</v>
      </c>
      <c r="R141" s="59">
        <v>179.2</v>
      </c>
    </row>
    <row r="142" spans="1:18" ht="15.75" x14ac:dyDescent="0.25">
      <c r="A142" s="10">
        <v>133</v>
      </c>
      <c r="B142" s="87" t="s">
        <v>2</v>
      </c>
      <c r="C142" s="16">
        <v>0</v>
      </c>
      <c r="D142" s="17">
        <v>0</v>
      </c>
      <c r="E142" s="17">
        <v>0</v>
      </c>
      <c r="F142" s="17">
        <v>0</v>
      </c>
      <c r="G142" s="60"/>
      <c r="H142" s="60"/>
      <c r="I142" s="60"/>
      <c r="J142" s="60"/>
      <c r="K142" s="17"/>
      <c r="L142" s="17"/>
      <c r="M142" s="17"/>
      <c r="N142" s="17"/>
      <c r="O142" s="60">
        <v>0</v>
      </c>
      <c r="P142" s="60">
        <v>0</v>
      </c>
      <c r="Q142" s="60">
        <v>0</v>
      </c>
      <c r="R142" s="60">
        <v>0</v>
      </c>
    </row>
    <row r="143" spans="1:18" ht="31.5" x14ac:dyDescent="0.25">
      <c r="A143" s="10">
        <v>134</v>
      </c>
      <c r="B143" s="8" t="s">
        <v>70</v>
      </c>
      <c r="C143" s="17">
        <v>9054.2000000000007</v>
      </c>
      <c r="D143" s="17">
        <v>8909.7999999999993</v>
      </c>
      <c r="E143" s="17">
        <v>2695.7</v>
      </c>
      <c r="F143" s="17">
        <v>144.4</v>
      </c>
      <c r="G143" s="60"/>
      <c r="H143" s="60"/>
      <c r="I143" s="60"/>
      <c r="J143" s="60"/>
      <c r="K143" s="17"/>
      <c r="L143" s="17"/>
      <c r="M143" s="17">
        <v>113.7</v>
      </c>
      <c r="N143" s="17"/>
      <c r="O143" s="60">
        <v>9054.2000000000007</v>
      </c>
      <c r="P143" s="60">
        <v>8909.7999999999993</v>
      </c>
      <c r="Q143" s="60">
        <v>2809.4</v>
      </c>
      <c r="R143" s="60">
        <v>144.4</v>
      </c>
    </row>
    <row r="144" spans="1:18" ht="31.5" x14ac:dyDescent="0.25">
      <c r="A144" s="10">
        <v>135</v>
      </c>
      <c r="B144" s="11" t="s">
        <v>87</v>
      </c>
      <c r="C144" s="17">
        <v>648.4</v>
      </c>
      <c r="D144" s="17">
        <v>639.5</v>
      </c>
      <c r="E144" s="17">
        <v>122.4</v>
      </c>
      <c r="F144" s="17">
        <v>8.9</v>
      </c>
      <c r="G144" s="60"/>
      <c r="H144" s="60"/>
      <c r="I144" s="60"/>
      <c r="J144" s="60"/>
      <c r="K144" s="17">
        <v>19.899999999999999</v>
      </c>
      <c r="L144" s="17">
        <v>18.100000000000001</v>
      </c>
      <c r="M144" s="17"/>
      <c r="N144" s="17">
        <v>1.8</v>
      </c>
      <c r="O144" s="60">
        <v>668.3</v>
      </c>
      <c r="P144" s="60">
        <v>657.6</v>
      </c>
      <c r="Q144" s="60">
        <v>122.4</v>
      </c>
      <c r="R144" s="60">
        <v>10.7</v>
      </c>
    </row>
    <row r="145" spans="1:18" ht="47.25" x14ac:dyDescent="0.25">
      <c r="A145" s="10">
        <v>136</v>
      </c>
      <c r="B145" s="3" t="s">
        <v>88</v>
      </c>
      <c r="C145" s="17">
        <v>1150</v>
      </c>
      <c r="D145" s="17">
        <v>1127</v>
      </c>
      <c r="E145" s="17">
        <v>0</v>
      </c>
      <c r="F145" s="17">
        <v>23</v>
      </c>
      <c r="G145" s="60"/>
      <c r="H145" s="60"/>
      <c r="I145" s="60"/>
      <c r="J145" s="60"/>
      <c r="K145" s="17"/>
      <c r="L145" s="17"/>
      <c r="M145" s="17"/>
      <c r="N145" s="17"/>
      <c r="O145" s="60">
        <v>1150</v>
      </c>
      <c r="P145" s="60">
        <v>1127</v>
      </c>
      <c r="Q145" s="60">
        <v>0</v>
      </c>
      <c r="R145" s="60">
        <v>23</v>
      </c>
    </row>
    <row r="146" spans="1:18" ht="47.25" x14ac:dyDescent="0.25">
      <c r="A146" s="10">
        <v>137</v>
      </c>
      <c r="B146" s="3" t="s">
        <v>257</v>
      </c>
      <c r="C146" s="17">
        <v>482.6</v>
      </c>
      <c r="D146" s="17">
        <v>481.5</v>
      </c>
      <c r="E146" s="17">
        <v>28.4</v>
      </c>
      <c r="F146" s="17">
        <v>1.1000000000000001</v>
      </c>
      <c r="G146" s="60">
        <v>0</v>
      </c>
      <c r="H146" s="60"/>
      <c r="I146" s="60"/>
      <c r="J146" s="60"/>
      <c r="K146" s="17">
        <v>0</v>
      </c>
      <c r="L146" s="17"/>
      <c r="M146" s="17"/>
      <c r="N146" s="17"/>
      <c r="O146" s="60">
        <v>482.6</v>
      </c>
      <c r="P146" s="60">
        <v>481.5</v>
      </c>
      <c r="Q146" s="60">
        <v>28.4</v>
      </c>
      <c r="R146" s="60">
        <v>1.1000000000000001</v>
      </c>
    </row>
    <row r="147" spans="1:18" ht="63" x14ac:dyDescent="0.25">
      <c r="A147" s="10">
        <v>138</v>
      </c>
      <c r="B147" s="11" t="s">
        <v>84</v>
      </c>
      <c r="C147" s="17">
        <v>4256.1000000000004</v>
      </c>
      <c r="D147" s="17">
        <v>4256.1000000000004</v>
      </c>
      <c r="E147" s="17">
        <v>1378</v>
      </c>
      <c r="F147" s="17">
        <v>0</v>
      </c>
      <c r="G147" s="60">
        <v>1007</v>
      </c>
      <c r="H147" s="60">
        <v>1007</v>
      </c>
      <c r="I147" s="60">
        <v>5.5</v>
      </c>
      <c r="J147" s="60">
        <v>0</v>
      </c>
      <c r="K147" s="17">
        <v>-38.5</v>
      </c>
      <c r="L147" s="17">
        <v>-38.5</v>
      </c>
      <c r="M147" s="17">
        <v>35.6</v>
      </c>
      <c r="N147" s="17">
        <v>0</v>
      </c>
      <c r="O147" s="60">
        <v>5224.6000000000004</v>
      </c>
      <c r="P147" s="60">
        <v>5224.6000000000004</v>
      </c>
      <c r="Q147" s="60">
        <v>1419.1</v>
      </c>
      <c r="R147" s="60">
        <v>0</v>
      </c>
    </row>
    <row r="148" spans="1:18" ht="15.75" x14ac:dyDescent="0.25">
      <c r="A148" s="10">
        <v>139</v>
      </c>
      <c r="B148" s="87" t="s">
        <v>2</v>
      </c>
      <c r="C148" s="16">
        <v>0</v>
      </c>
      <c r="D148" s="17">
        <v>0</v>
      </c>
      <c r="E148" s="17">
        <v>0</v>
      </c>
      <c r="F148" s="17">
        <v>0</v>
      </c>
      <c r="G148" s="60"/>
      <c r="H148" s="60"/>
      <c r="I148" s="60"/>
      <c r="J148" s="60"/>
      <c r="K148" s="17"/>
      <c r="L148" s="17"/>
      <c r="M148" s="17"/>
      <c r="N148" s="17"/>
      <c r="O148" s="60">
        <v>0</v>
      </c>
      <c r="P148" s="60">
        <v>0</v>
      </c>
      <c r="Q148" s="60">
        <v>0</v>
      </c>
      <c r="R148" s="60">
        <v>0</v>
      </c>
    </row>
    <row r="149" spans="1:18" ht="15.75" x14ac:dyDescent="0.25">
      <c r="A149" s="10">
        <v>140</v>
      </c>
      <c r="B149" s="3" t="s">
        <v>24</v>
      </c>
      <c r="C149" s="17">
        <v>2788.2</v>
      </c>
      <c r="D149" s="17">
        <v>2788.2</v>
      </c>
      <c r="E149" s="17">
        <v>1378</v>
      </c>
      <c r="F149" s="17">
        <v>0</v>
      </c>
      <c r="G149" s="60">
        <v>1052.5</v>
      </c>
      <c r="H149" s="60">
        <v>1052.5</v>
      </c>
      <c r="I149" s="60">
        <v>5.5</v>
      </c>
      <c r="J149" s="60"/>
      <c r="K149" s="17"/>
      <c r="L149" s="17"/>
      <c r="M149" s="17">
        <v>35.6</v>
      </c>
      <c r="N149" s="17"/>
      <c r="O149" s="60">
        <v>3840.7</v>
      </c>
      <c r="P149" s="60">
        <v>3840.7</v>
      </c>
      <c r="Q149" s="60">
        <v>1419.1</v>
      </c>
      <c r="R149" s="60">
        <v>0</v>
      </c>
    </row>
    <row r="150" spans="1:18" ht="31.5" x14ac:dyDescent="0.25">
      <c r="A150" s="10">
        <v>141</v>
      </c>
      <c r="B150" s="3" t="s">
        <v>85</v>
      </c>
      <c r="C150" s="17">
        <v>727.7</v>
      </c>
      <c r="D150" s="17">
        <v>727.7</v>
      </c>
      <c r="E150" s="17">
        <v>0</v>
      </c>
      <c r="F150" s="17">
        <v>0</v>
      </c>
      <c r="G150" s="60">
        <v>-22</v>
      </c>
      <c r="H150" s="60">
        <v>-22</v>
      </c>
      <c r="I150" s="60"/>
      <c r="J150" s="60"/>
      <c r="K150" s="17"/>
      <c r="L150" s="17"/>
      <c r="M150" s="17"/>
      <c r="N150" s="17"/>
      <c r="O150" s="60">
        <v>705.7</v>
      </c>
      <c r="P150" s="60">
        <v>705.7</v>
      </c>
      <c r="Q150" s="60">
        <v>0</v>
      </c>
      <c r="R150" s="60">
        <v>0</v>
      </c>
    </row>
    <row r="151" spans="1:18" ht="15.75" x14ac:dyDescent="0.25">
      <c r="A151" s="10">
        <v>142</v>
      </c>
      <c r="B151" s="3" t="s">
        <v>26</v>
      </c>
      <c r="C151" s="17">
        <v>449.2</v>
      </c>
      <c r="D151" s="17">
        <v>449.2</v>
      </c>
      <c r="E151" s="17">
        <v>0</v>
      </c>
      <c r="F151" s="17">
        <v>0</v>
      </c>
      <c r="G151" s="60">
        <v>-23.5</v>
      </c>
      <c r="H151" s="60">
        <v>-23.5</v>
      </c>
      <c r="I151" s="60"/>
      <c r="J151" s="60"/>
      <c r="K151" s="17">
        <v>-38.5</v>
      </c>
      <c r="L151" s="17">
        <v>-38.5</v>
      </c>
      <c r="M151" s="17"/>
      <c r="N151" s="17"/>
      <c r="O151" s="60">
        <v>387.2</v>
      </c>
      <c r="P151" s="60">
        <v>387.2</v>
      </c>
      <c r="Q151" s="60">
        <v>0</v>
      </c>
      <c r="R151" s="60">
        <v>0</v>
      </c>
    </row>
    <row r="152" spans="1:18" ht="31.5" x14ac:dyDescent="0.25">
      <c r="A152" s="10">
        <v>143</v>
      </c>
      <c r="B152" s="3" t="s">
        <v>151</v>
      </c>
      <c r="C152" s="17">
        <v>238.4</v>
      </c>
      <c r="D152" s="17">
        <v>238.4</v>
      </c>
      <c r="E152" s="17">
        <v>0</v>
      </c>
      <c r="F152" s="17">
        <v>0</v>
      </c>
      <c r="G152" s="60"/>
      <c r="H152" s="60"/>
      <c r="I152" s="60"/>
      <c r="J152" s="60"/>
      <c r="K152" s="17"/>
      <c r="L152" s="17"/>
      <c r="M152" s="17"/>
      <c r="N152" s="17"/>
      <c r="O152" s="60">
        <v>238.4</v>
      </c>
      <c r="P152" s="60">
        <v>238.4</v>
      </c>
      <c r="Q152" s="60">
        <v>0</v>
      </c>
      <c r="R152" s="60">
        <v>0</v>
      </c>
    </row>
    <row r="153" spans="1:18" ht="15.75" x14ac:dyDescent="0.25">
      <c r="A153" s="10">
        <v>144</v>
      </c>
      <c r="B153" s="11" t="s">
        <v>153</v>
      </c>
      <c r="C153" s="17">
        <v>52.6</v>
      </c>
      <c r="D153" s="17">
        <v>52.6</v>
      </c>
      <c r="E153" s="17">
        <v>0</v>
      </c>
      <c r="F153" s="17">
        <v>0</v>
      </c>
      <c r="G153" s="60"/>
      <c r="H153" s="60"/>
      <c r="I153" s="60"/>
      <c r="J153" s="60"/>
      <c r="K153" s="17"/>
      <c r="L153" s="17"/>
      <c r="M153" s="17"/>
      <c r="N153" s="17"/>
      <c r="O153" s="60">
        <v>52.6</v>
      </c>
      <c r="P153" s="60">
        <v>52.6</v>
      </c>
      <c r="Q153" s="60">
        <v>0</v>
      </c>
      <c r="R153" s="60">
        <v>0</v>
      </c>
    </row>
    <row r="154" spans="1:18" ht="47.25" x14ac:dyDescent="0.25">
      <c r="A154" s="10">
        <v>145</v>
      </c>
      <c r="B154" s="11" t="s">
        <v>86</v>
      </c>
      <c r="C154" s="17">
        <v>245.4</v>
      </c>
      <c r="D154" s="17">
        <v>245.4</v>
      </c>
      <c r="E154" s="17">
        <v>176.9</v>
      </c>
      <c r="F154" s="17">
        <v>0</v>
      </c>
      <c r="G154" s="60"/>
      <c r="H154" s="60"/>
      <c r="I154" s="60"/>
      <c r="J154" s="60"/>
      <c r="K154" s="17"/>
      <c r="L154" s="17"/>
      <c r="M154" s="17"/>
      <c r="N154" s="17"/>
      <c r="O154" s="60">
        <v>245.4</v>
      </c>
      <c r="P154" s="60">
        <v>245.4</v>
      </c>
      <c r="Q154" s="60">
        <v>176.9</v>
      </c>
      <c r="R154" s="60">
        <v>0</v>
      </c>
    </row>
    <row r="155" spans="1:18" ht="15.75" x14ac:dyDescent="0.25">
      <c r="A155" s="10">
        <v>146</v>
      </c>
      <c r="B155" s="4" t="s">
        <v>89</v>
      </c>
      <c r="C155" s="16">
        <v>2336.3000000000002</v>
      </c>
      <c r="D155" s="16">
        <v>2174.1999999999998</v>
      </c>
      <c r="E155" s="16">
        <v>1302.9000000000001</v>
      </c>
      <c r="F155" s="16">
        <v>162.1</v>
      </c>
      <c r="G155" s="59">
        <v>0</v>
      </c>
      <c r="H155" s="59">
        <v>0</v>
      </c>
      <c r="I155" s="59">
        <v>0</v>
      </c>
      <c r="J155" s="59">
        <v>0</v>
      </c>
      <c r="K155" s="16">
        <v>0</v>
      </c>
      <c r="L155" s="16">
        <v>0</v>
      </c>
      <c r="M155" s="16">
        <v>0</v>
      </c>
      <c r="N155" s="16">
        <v>0</v>
      </c>
      <c r="O155" s="59">
        <v>2336.3000000000002</v>
      </c>
      <c r="P155" s="59">
        <v>2174.1999999999998</v>
      </c>
      <c r="Q155" s="59">
        <v>1302.9000000000001</v>
      </c>
      <c r="R155" s="59">
        <v>162.1</v>
      </c>
    </row>
    <row r="156" spans="1:18" ht="15.75" x14ac:dyDescent="0.25">
      <c r="A156" s="10">
        <v>147</v>
      </c>
      <c r="B156" s="87" t="s">
        <v>2</v>
      </c>
      <c r="C156" s="16">
        <v>0</v>
      </c>
      <c r="D156" s="17">
        <v>0</v>
      </c>
      <c r="E156" s="17">
        <v>0</v>
      </c>
      <c r="F156" s="17">
        <v>0</v>
      </c>
      <c r="G156" s="60"/>
      <c r="H156" s="60"/>
      <c r="I156" s="60"/>
      <c r="J156" s="60"/>
      <c r="K156" s="17"/>
      <c r="L156" s="17"/>
      <c r="M156" s="17"/>
      <c r="N156" s="17"/>
      <c r="O156" s="60">
        <v>0</v>
      </c>
      <c r="P156" s="60">
        <v>0</v>
      </c>
      <c r="Q156" s="60">
        <v>0</v>
      </c>
      <c r="R156" s="60">
        <v>0</v>
      </c>
    </row>
    <row r="157" spans="1:18" ht="31.5" x14ac:dyDescent="0.25">
      <c r="A157" s="10">
        <v>148</v>
      </c>
      <c r="B157" s="3" t="s">
        <v>119</v>
      </c>
      <c r="C157" s="17">
        <v>1591.9</v>
      </c>
      <c r="D157" s="17">
        <v>1478</v>
      </c>
      <c r="E157" s="17">
        <v>934.8</v>
      </c>
      <c r="F157" s="17">
        <v>113.9</v>
      </c>
      <c r="G157" s="60"/>
      <c r="H157" s="60"/>
      <c r="I157" s="60"/>
      <c r="J157" s="60"/>
      <c r="K157" s="17">
        <v>0</v>
      </c>
      <c r="L157" s="17"/>
      <c r="M157" s="17"/>
      <c r="N157" s="17"/>
      <c r="O157" s="60">
        <v>1591.9</v>
      </c>
      <c r="P157" s="60">
        <v>1478</v>
      </c>
      <c r="Q157" s="60">
        <v>934.8</v>
      </c>
      <c r="R157" s="60">
        <v>113.9</v>
      </c>
    </row>
    <row r="158" spans="1:18" ht="31.5" x14ac:dyDescent="0.25">
      <c r="A158" s="10">
        <v>149</v>
      </c>
      <c r="B158" s="3" t="s">
        <v>120</v>
      </c>
      <c r="C158" s="17">
        <v>22.5</v>
      </c>
      <c r="D158" s="17">
        <v>22.5</v>
      </c>
      <c r="E158" s="17">
        <v>14.2</v>
      </c>
      <c r="F158" s="17">
        <v>0</v>
      </c>
      <c r="G158" s="60"/>
      <c r="H158" s="60"/>
      <c r="I158" s="60"/>
      <c r="J158" s="60"/>
      <c r="K158" s="17"/>
      <c r="L158" s="17"/>
      <c r="M158" s="17"/>
      <c r="N158" s="17"/>
      <c r="O158" s="60">
        <v>22.5</v>
      </c>
      <c r="P158" s="60">
        <v>22.5</v>
      </c>
      <c r="Q158" s="60">
        <v>14.2</v>
      </c>
      <c r="R158" s="60">
        <v>0</v>
      </c>
    </row>
    <row r="159" spans="1:18" ht="47.25" x14ac:dyDescent="0.25">
      <c r="A159" s="10">
        <v>150</v>
      </c>
      <c r="B159" s="3" t="s">
        <v>259</v>
      </c>
      <c r="C159" s="17">
        <v>96.1</v>
      </c>
      <c r="D159" s="17">
        <v>47.9</v>
      </c>
      <c r="E159" s="17">
        <v>3.2</v>
      </c>
      <c r="F159" s="17">
        <v>48.2</v>
      </c>
      <c r="G159" s="60"/>
      <c r="H159" s="60"/>
      <c r="I159" s="60"/>
      <c r="J159" s="60"/>
      <c r="K159" s="17"/>
      <c r="L159" s="17"/>
      <c r="M159" s="17"/>
      <c r="N159" s="17"/>
      <c r="O159" s="60">
        <v>96.1</v>
      </c>
      <c r="P159" s="60">
        <v>47.9</v>
      </c>
      <c r="Q159" s="60">
        <v>3.2</v>
      </c>
      <c r="R159" s="60">
        <v>48.2</v>
      </c>
    </row>
    <row r="160" spans="1:18" ht="31.5" x14ac:dyDescent="0.25">
      <c r="A160" s="10">
        <v>151</v>
      </c>
      <c r="B160" s="3" t="s">
        <v>91</v>
      </c>
      <c r="C160" s="17">
        <v>105</v>
      </c>
      <c r="D160" s="17">
        <v>105</v>
      </c>
      <c r="E160" s="17">
        <v>0</v>
      </c>
      <c r="F160" s="17">
        <v>0</v>
      </c>
      <c r="G160" s="60"/>
      <c r="H160" s="60"/>
      <c r="I160" s="60"/>
      <c r="J160" s="60"/>
      <c r="K160" s="17"/>
      <c r="L160" s="17"/>
      <c r="M160" s="17"/>
      <c r="N160" s="17"/>
      <c r="O160" s="60">
        <v>105</v>
      </c>
      <c r="P160" s="60">
        <v>105</v>
      </c>
      <c r="Q160" s="60">
        <v>0</v>
      </c>
      <c r="R160" s="60">
        <v>0</v>
      </c>
    </row>
    <row r="161" spans="1:22" ht="31.5" x14ac:dyDescent="0.25">
      <c r="A161" s="10">
        <v>152</v>
      </c>
      <c r="B161" s="8" t="s">
        <v>92</v>
      </c>
      <c r="C161" s="17">
        <v>27</v>
      </c>
      <c r="D161" s="17">
        <v>27</v>
      </c>
      <c r="E161" s="17">
        <v>0</v>
      </c>
      <c r="F161" s="17">
        <v>0</v>
      </c>
      <c r="G161" s="60"/>
      <c r="H161" s="60"/>
      <c r="I161" s="60"/>
      <c r="J161" s="60"/>
      <c r="K161" s="17"/>
      <c r="L161" s="17"/>
      <c r="M161" s="17"/>
      <c r="N161" s="17"/>
      <c r="O161" s="60">
        <v>27</v>
      </c>
      <c r="P161" s="60">
        <v>27</v>
      </c>
      <c r="Q161" s="60">
        <v>0</v>
      </c>
      <c r="R161" s="60">
        <v>0</v>
      </c>
    </row>
    <row r="162" spans="1:22" ht="63" x14ac:dyDescent="0.25">
      <c r="A162" s="10">
        <v>153</v>
      </c>
      <c r="B162" s="11" t="s">
        <v>90</v>
      </c>
      <c r="C162" s="17">
        <v>493.8</v>
      </c>
      <c r="D162" s="17">
        <v>493.8</v>
      </c>
      <c r="E162" s="17">
        <v>350.7</v>
      </c>
      <c r="F162" s="17">
        <v>0</v>
      </c>
      <c r="G162" s="60">
        <v>0</v>
      </c>
      <c r="H162" s="60">
        <v>0</v>
      </c>
      <c r="I162" s="60">
        <v>0</v>
      </c>
      <c r="J162" s="60">
        <v>0</v>
      </c>
      <c r="K162" s="17">
        <v>0</v>
      </c>
      <c r="L162" s="17">
        <v>0</v>
      </c>
      <c r="M162" s="17">
        <v>0</v>
      </c>
      <c r="N162" s="17">
        <v>0</v>
      </c>
      <c r="O162" s="60">
        <v>493.8</v>
      </c>
      <c r="P162" s="60">
        <v>493.8</v>
      </c>
      <c r="Q162" s="60">
        <v>350.7</v>
      </c>
      <c r="R162" s="60">
        <v>0</v>
      </c>
    </row>
    <row r="163" spans="1:22" ht="15.75" x14ac:dyDescent="0.25">
      <c r="A163" s="10">
        <v>154</v>
      </c>
      <c r="B163" s="87" t="s">
        <v>2</v>
      </c>
      <c r="C163" s="17">
        <v>0</v>
      </c>
      <c r="D163" s="17">
        <v>0</v>
      </c>
      <c r="E163" s="17">
        <v>0</v>
      </c>
      <c r="F163" s="17">
        <v>0</v>
      </c>
      <c r="G163" s="60"/>
      <c r="H163" s="60"/>
      <c r="I163" s="60"/>
      <c r="J163" s="60"/>
      <c r="K163" s="17"/>
      <c r="L163" s="17"/>
      <c r="M163" s="17"/>
      <c r="N163" s="17"/>
      <c r="O163" s="60">
        <v>0</v>
      </c>
      <c r="P163" s="60">
        <v>0</v>
      </c>
      <c r="Q163" s="60">
        <v>0</v>
      </c>
      <c r="R163" s="60">
        <v>0</v>
      </c>
    </row>
    <row r="164" spans="1:22" ht="31.5" x14ac:dyDescent="0.25">
      <c r="A164" s="10">
        <v>155</v>
      </c>
      <c r="B164" s="3" t="s">
        <v>164</v>
      </c>
      <c r="C164" s="17">
        <v>372.6</v>
      </c>
      <c r="D164" s="17">
        <v>372.6</v>
      </c>
      <c r="E164" s="17">
        <v>266.7</v>
      </c>
      <c r="F164" s="17">
        <v>0</v>
      </c>
      <c r="G164" s="60"/>
      <c r="H164" s="60"/>
      <c r="I164" s="60"/>
      <c r="J164" s="60"/>
      <c r="K164" s="17"/>
      <c r="L164" s="17"/>
      <c r="M164" s="17"/>
      <c r="N164" s="17"/>
      <c r="O164" s="60">
        <v>372.6</v>
      </c>
      <c r="P164" s="60">
        <v>372.6</v>
      </c>
      <c r="Q164" s="60">
        <v>266.7</v>
      </c>
      <c r="R164" s="60">
        <v>0</v>
      </c>
    </row>
    <row r="165" spans="1:22" ht="47.25" x14ac:dyDescent="0.25">
      <c r="A165" s="10">
        <v>156</v>
      </c>
      <c r="B165" s="3" t="s">
        <v>163</v>
      </c>
      <c r="C165" s="17">
        <v>118.2</v>
      </c>
      <c r="D165" s="17">
        <v>118.2</v>
      </c>
      <c r="E165" s="17">
        <v>82</v>
      </c>
      <c r="F165" s="17">
        <v>0</v>
      </c>
      <c r="G165" s="60"/>
      <c r="H165" s="60"/>
      <c r="I165" s="60"/>
      <c r="J165" s="60"/>
      <c r="K165" s="17"/>
      <c r="L165" s="17"/>
      <c r="M165" s="17"/>
      <c r="N165" s="17"/>
      <c r="O165" s="60">
        <v>118.2</v>
      </c>
      <c r="P165" s="60">
        <v>118.2</v>
      </c>
      <c r="Q165" s="60">
        <v>82</v>
      </c>
      <c r="R165" s="60">
        <v>0</v>
      </c>
    </row>
    <row r="166" spans="1:22" ht="15.75" x14ac:dyDescent="0.25">
      <c r="A166" s="10">
        <v>157</v>
      </c>
      <c r="B166" s="11" t="s">
        <v>128</v>
      </c>
      <c r="C166" s="17">
        <v>3</v>
      </c>
      <c r="D166" s="17">
        <v>3</v>
      </c>
      <c r="E166" s="17">
        <v>2</v>
      </c>
      <c r="F166" s="17">
        <v>0</v>
      </c>
      <c r="G166" s="60"/>
      <c r="H166" s="60"/>
      <c r="I166" s="60"/>
      <c r="J166" s="60"/>
      <c r="K166" s="17"/>
      <c r="L166" s="17"/>
      <c r="M166" s="17"/>
      <c r="N166" s="17"/>
      <c r="O166" s="60">
        <v>3</v>
      </c>
      <c r="P166" s="60">
        <v>3</v>
      </c>
      <c r="Q166" s="60">
        <v>2</v>
      </c>
      <c r="R166" s="60">
        <v>0</v>
      </c>
    </row>
    <row r="167" spans="1:22" ht="31.5" x14ac:dyDescent="0.25">
      <c r="A167" s="10">
        <v>158</v>
      </c>
      <c r="B167" s="8" t="s">
        <v>150</v>
      </c>
      <c r="C167" s="16">
        <v>171.6</v>
      </c>
      <c r="D167" s="16">
        <v>171.6</v>
      </c>
      <c r="E167" s="16">
        <v>17.7</v>
      </c>
      <c r="F167" s="16">
        <v>0</v>
      </c>
      <c r="G167" s="59"/>
      <c r="H167" s="59"/>
      <c r="I167" s="59"/>
      <c r="J167" s="59"/>
      <c r="K167" s="16">
        <v>0</v>
      </c>
      <c r="L167" s="16"/>
      <c r="M167" s="16"/>
      <c r="N167" s="16"/>
      <c r="O167" s="59">
        <v>171.6</v>
      </c>
      <c r="P167" s="59">
        <v>171.6</v>
      </c>
      <c r="Q167" s="59">
        <v>17.7</v>
      </c>
      <c r="R167" s="59">
        <v>0</v>
      </c>
    </row>
    <row r="168" spans="1:22" ht="15.75" x14ac:dyDescent="0.25">
      <c r="A168" s="10">
        <v>159</v>
      </c>
      <c r="B168" s="4" t="s">
        <v>93</v>
      </c>
      <c r="C168" s="16">
        <v>174305.6</v>
      </c>
      <c r="D168" s="16">
        <v>142575.70000000001</v>
      </c>
      <c r="E168" s="16">
        <v>64300.1</v>
      </c>
      <c r="F168" s="16">
        <v>31729.9</v>
      </c>
      <c r="G168" s="59">
        <v>1044.7</v>
      </c>
      <c r="H168" s="59">
        <v>1037</v>
      </c>
      <c r="I168" s="59">
        <v>13.1</v>
      </c>
      <c r="J168" s="59">
        <v>7.7</v>
      </c>
      <c r="K168" s="16">
        <v>-3160.5</v>
      </c>
      <c r="L168" s="16">
        <v>1178.5</v>
      </c>
      <c r="M168" s="16">
        <v>878.8</v>
      </c>
      <c r="N168" s="16">
        <v>-4339</v>
      </c>
      <c r="O168" s="59">
        <v>172189.8</v>
      </c>
      <c r="P168" s="59">
        <v>144791.20000000001</v>
      </c>
      <c r="Q168" s="59">
        <v>65192</v>
      </c>
      <c r="R168" s="59">
        <v>27398.6</v>
      </c>
      <c r="S168" s="52"/>
      <c r="T168" s="52"/>
      <c r="U168" s="52"/>
      <c r="V168" s="52"/>
    </row>
    <row r="170" spans="1:22" x14ac:dyDescent="0.2">
      <c r="B170" s="15"/>
      <c r="C170" s="36"/>
    </row>
  </sheetData>
  <mergeCells count="23">
    <mergeCell ref="A4:A8"/>
    <mergeCell ref="B4:B8"/>
    <mergeCell ref="G4:N4"/>
    <mergeCell ref="G5:J5"/>
    <mergeCell ref="G6:G8"/>
    <mergeCell ref="H6:J6"/>
    <mergeCell ref="H7:I7"/>
    <mergeCell ref="J7:J8"/>
    <mergeCell ref="K5:N5"/>
    <mergeCell ref="K6:K8"/>
    <mergeCell ref="L6:N6"/>
    <mergeCell ref="O4:R5"/>
    <mergeCell ref="C4:F5"/>
    <mergeCell ref="O6:O8"/>
    <mergeCell ref="P6:R6"/>
    <mergeCell ref="L7:M7"/>
    <mergeCell ref="N7:N8"/>
    <mergeCell ref="P7:Q7"/>
    <mergeCell ref="R7:R8"/>
    <mergeCell ref="C6:C8"/>
    <mergeCell ref="D6:F6"/>
    <mergeCell ref="D7:E7"/>
    <mergeCell ref="F7:F8"/>
  </mergeCells>
  <pageMargins left="0.35433070866141736" right="0.15748031496062992" top="0.6692913385826772" bottom="0.39370078740157483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showZeros="0" topLeftCell="A64" zoomScale="78" zoomScaleNormal="78" workbookViewId="0">
      <selection activeCell="W31" sqref="W31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0.85546875" style="2" customWidth="1"/>
    <col min="5" max="5" width="10.28515625" style="2" customWidth="1"/>
    <col min="6" max="6" width="11.140625" style="2" customWidth="1"/>
    <col min="7" max="7" width="9.140625" style="2" customWidth="1"/>
    <col min="8" max="8" width="11" style="2" customWidth="1"/>
    <col min="9" max="9" width="10.140625" style="2" customWidth="1"/>
    <col min="10" max="10" width="11.140625" style="2" customWidth="1"/>
    <col min="11" max="11" width="8.28515625" style="2" customWidth="1"/>
    <col min="12" max="12" width="9.28515625" style="2" customWidth="1"/>
    <col min="13" max="14" width="11.140625" style="2" customWidth="1"/>
    <col min="15" max="15" width="9.140625" style="2" customWidth="1"/>
    <col min="16" max="16" width="10.42578125" style="2" customWidth="1"/>
    <col min="17" max="17" width="9.85546875" style="2" customWidth="1"/>
    <col min="18" max="18" width="10.28515625" style="2" bestFit="1" customWidth="1"/>
    <col min="19" max="19" width="8.85546875" style="2" customWidth="1"/>
    <col min="20" max="214" width="10.140625" style="2"/>
    <col min="215" max="215" width="5.28515625" style="2" customWidth="1"/>
    <col min="216" max="216" width="23" style="2" customWidth="1"/>
    <col min="217" max="217" width="18" style="2" customWidth="1"/>
    <col min="218" max="218" width="12" style="2" customWidth="1"/>
    <col min="219" max="219" width="11" style="2" customWidth="1"/>
    <col min="220" max="220" width="10.85546875" style="2" customWidth="1"/>
    <col min="221" max="221" width="9.42578125" style="2" customWidth="1"/>
    <col min="222" max="470" width="10.140625" style="2"/>
    <col min="471" max="471" width="5.28515625" style="2" customWidth="1"/>
    <col min="472" max="472" width="23" style="2" customWidth="1"/>
    <col min="473" max="473" width="18" style="2" customWidth="1"/>
    <col min="474" max="474" width="12" style="2" customWidth="1"/>
    <col min="475" max="475" width="11" style="2" customWidth="1"/>
    <col min="476" max="476" width="10.85546875" style="2" customWidth="1"/>
    <col min="477" max="477" width="9.42578125" style="2" customWidth="1"/>
    <col min="478" max="726" width="10.140625" style="2"/>
    <col min="727" max="727" width="5.28515625" style="2" customWidth="1"/>
    <col min="728" max="728" width="23" style="2" customWidth="1"/>
    <col min="729" max="729" width="18" style="2" customWidth="1"/>
    <col min="730" max="730" width="12" style="2" customWidth="1"/>
    <col min="731" max="731" width="11" style="2" customWidth="1"/>
    <col min="732" max="732" width="10.85546875" style="2" customWidth="1"/>
    <col min="733" max="733" width="9.42578125" style="2" customWidth="1"/>
    <col min="734" max="982" width="10.140625" style="2"/>
    <col min="983" max="983" width="5.28515625" style="2" customWidth="1"/>
    <col min="984" max="984" width="23" style="2" customWidth="1"/>
    <col min="985" max="985" width="18" style="2" customWidth="1"/>
    <col min="986" max="986" width="12" style="2" customWidth="1"/>
    <col min="987" max="987" width="11" style="2" customWidth="1"/>
    <col min="988" max="988" width="10.85546875" style="2" customWidth="1"/>
    <col min="989" max="989" width="9.42578125" style="2" customWidth="1"/>
    <col min="990" max="1238" width="10.140625" style="2"/>
    <col min="1239" max="1239" width="5.28515625" style="2" customWidth="1"/>
    <col min="1240" max="1240" width="23" style="2" customWidth="1"/>
    <col min="1241" max="1241" width="18" style="2" customWidth="1"/>
    <col min="1242" max="1242" width="12" style="2" customWidth="1"/>
    <col min="1243" max="1243" width="11" style="2" customWidth="1"/>
    <col min="1244" max="1244" width="10.85546875" style="2" customWidth="1"/>
    <col min="1245" max="1245" width="9.42578125" style="2" customWidth="1"/>
    <col min="1246" max="1494" width="10.140625" style="2"/>
    <col min="1495" max="1495" width="5.28515625" style="2" customWidth="1"/>
    <col min="1496" max="1496" width="23" style="2" customWidth="1"/>
    <col min="1497" max="1497" width="18" style="2" customWidth="1"/>
    <col min="1498" max="1498" width="12" style="2" customWidth="1"/>
    <col min="1499" max="1499" width="11" style="2" customWidth="1"/>
    <col min="1500" max="1500" width="10.85546875" style="2" customWidth="1"/>
    <col min="1501" max="1501" width="9.42578125" style="2" customWidth="1"/>
    <col min="1502" max="1750" width="10.140625" style="2"/>
    <col min="1751" max="1751" width="5.28515625" style="2" customWidth="1"/>
    <col min="1752" max="1752" width="23" style="2" customWidth="1"/>
    <col min="1753" max="1753" width="18" style="2" customWidth="1"/>
    <col min="1754" max="1754" width="12" style="2" customWidth="1"/>
    <col min="1755" max="1755" width="11" style="2" customWidth="1"/>
    <col min="1756" max="1756" width="10.85546875" style="2" customWidth="1"/>
    <col min="1757" max="1757" width="9.42578125" style="2" customWidth="1"/>
    <col min="1758" max="2006" width="10.140625" style="2"/>
    <col min="2007" max="2007" width="5.28515625" style="2" customWidth="1"/>
    <col min="2008" max="2008" width="23" style="2" customWidth="1"/>
    <col min="2009" max="2009" width="18" style="2" customWidth="1"/>
    <col min="2010" max="2010" width="12" style="2" customWidth="1"/>
    <col min="2011" max="2011" width="11" style="2" customWidth="1"/>
    <col min="2012" max="2012" width="10.85546875" style="2" customWidth="1"/>
    <col min="2013" max="2013" width="9.42578125" style="2" customWidth="1"/>
    <col min="2014" max="2262" width="10.140625" style="2"/>
    <col min="2263" max="2263" width="5.28515625" style="2" customWidth="1"/>
    <col min="2264" max="2264" width="23" style="2" customWidth="1"/>
    <col min="2265" max="2265" width="18" style="2" customWidth="1"/>
    <col min="2266" max="2266" width="12" style="2" customWidth="1"/>
    <col min="2267" max="2267" width="11" style="2" customWidth="1"/>
    <col min="2268" max="2268" width="10.85546875" style="2" customWidth="1"/>
    <col min="2269" max="2269" width="9.42578125" style="2" customWidth="1"/>
    <col min="2270" max="2518" width="10.140625" style="2"/>
    <col min="2519" max="2519" width="5.28515625" style="2" customWidth="1"/>
    <col min="2520" max="2520" width="23" style="2" customWidth="1"/>
    <col min="2521" max="2521" width="18" style="2" customWidth="1"/>
    <col min="2522" max="2522" width="12" style="2" customWidth="1"/>
    <col min="2523" max="2523" width="11" style="2" customWidth="1"/>
    <col min="2524" max="2524" width="10.85546875" style="2" customWidth="1"/>
    <col min="2525" max="2525" width="9.42578125" style="2" customWidth="1"/>
    <col min="2526" max="2774" width="10.140625" style="2"/>
    <col min="2775" max="2775" width="5.28515625" style="2" customWidth="1"/>
    <col min="2776" max="2776" width="23" style="2" customWidth="1"/>
    <col min="2777" max="2777" width="18" style="2" customWidth="1"/>
    <col min="2778" max="2778" width="12" style="2" customWidth="1"/>
    <col min="2779" max="2779" width="11" style="2" customWidth="1"/>
    <col min="2780" max="2780" width="10.85546875" style="2" customWidth="1"/>
    <col min="2781" max="2781" width="9.42578125" style="2" customWidth="1"/>
    <col min="2782" max="3030" width="10.140625" style="2"/>
    <col min="3031" max="3031" width="5.28515625" style="2" customWidth="1"/>
    <col min="3032" max="3032" width="23" style="2" customWidth="1"/>
    <col min="3033" max="3033" width="18" style="2" customWidth="1"/>
    <col min="3034" max="3034" width="12" style="2" customWidth="1"/>
    <col min="3035" max="3035" width="11" style="2" customWidth="1"/>
    <col min="3036" max="3036" width="10.85546875" style="2" customWidth="1"/>
    <col min="3037" max="3037" width="9.42578125" style="2" customWidth="1"/>
    <col min="3038" max="3286" width="10.140625" style="2"/>
    <col min="3287" max="3287" width="5.28515625" style="2" customWidth="1"/>
    <col min="3288" max="3288" width="23" style="2" customWidth="1"/>
    <col min="3289" max="3289" width="18" style="2" customWidth="1"/>
    <col min="3290" max="3290" width="12" style="2" customWidth="1"/>
    <col min="3291" max="3291" width="11" style="2" customWidth="1"/>
    <col min="3292" max="3292" width="10.85546875" style="2" customWidth="1"/>
    <col min="3293" max="3293" width="9.42578125" style="2" customWidth="1"/>
    <col min="3294" max="3542" width="10.140625" style="2"/>
    <col min="3543" max="3543" width="5.28515625" style="2" customWidth="1"/>
    <col min="3544" max="3544" width="23" style="2" customWidth="1"/>
    <col min="3545" max="3545" width="18" style="2" customWidth="1"/>
    <col min="3546" max="3546" width="12" style="2" customWidth="1"/>
    <col min="3547" max="3547" width="11" style="2" customWidth="1"/>
    <col min="3548" max="3548" width="10.85546875" style="2" customWidth="1"/>
    <col min="3549" max="3549" width="9.42578125" style="2" customWidth="1"/>
    <col min="3550" max="3798" width="10.140625" style="2"/>
    <col min="3799" max="3799" width="5.28515625" style="2" customWidth="1"/>
    <col min="3800" max="3800" width="23" style="2" customWidth="1"/>
    <col min="3801" max="3801" width="18" style="2" customWidth="1"/>
    <col min="3802" max="3802" width="12" style="2" customWidth="1"/>
    <col min="3803" max="3803" width="11" style="2" customWidth="1"/>
    <col min="3804" max="3804" width="10.85546875" style="2" customWidth="1"/>
    <col min="3805" max="3805" width="9.42578125" style="2" customWidth="1"/>
    <col min="3806" max="4054" width="10.140625" style="2"/>
    <col min="4055" max="4055" width="5.28515625" style="2" customWidth="1"/>
    <col min="4056" max="4056" width="23" style="2" customWidth="1"/>
    <col min="4057" max="4057" width="18" style="2" customWidth="1"/>
    <col min="4058" max="4058" width="12" style="2" customWidth="1"/>
    <col min="4059" max="4059" width="11" style="2" customWidth="1"/>
    <col min="4060" max="4060" width="10.85546875" style="2" customWidth="1"/>
    <col min="4061" max="4061" width="9.42578125" style="2" customWidth="1"/>
    <col min="4062" max="4310" width="10.140625" style="2"/>
    <col min="4311" max="4311" width="5.28515625" style="2" customWidth="1"/>
    <col min="4312" max="4312" width="23" style="2" customWidth="1"/>
    <col min="4313" max="4313" width="18" style="2" customWidth="1"/>
    <col min="4314" max="4314" width="12" style="2" customWidth="1"/>
    <col min="4315" max="4315" width="11" style="2" customWidth="1"/>
    <col min="4316" max="4316" width="10.85546875" style="2" customWidth="1"/>
    <col min="4317" max="4317" width="9.42578125" style="2" customWidth="1"/>
    <col min="4318" max="4566" width="10.140625" style="2"/>
    <col min="4567" max="4567" width="5.28515625" style="2" customWidth="1"/>
    <col min="4568" max="4568" width="23" style="2" customWidth="1"/>
    <col min="4569" max="4569" width="18" style="2" customWidth="1"/>
    <col min="4570" max="4570" width="12" style="2" customWidth="1"/>
    <col min="4571" max="4571" width="11" style="2" customWidth="1"/>
    <col min="4572" max="4572" width="10.85546875" style="2" customWidth="1"/>
    <col min="4573" max="4573" width="9.42578125" style="2" customWidth="1"/>
    <col min="4574" max="4822" width="10.140625" style="2"/>
    <col min="4823" max="4823" width="5.28515625" style="2" customWidth="1"/>
    <col min="4824" max="4824" width="23" style="2" customWidth="1"/>
    <col min="4825" max="4825" width="18" style="2" customWidth="1"/>
    <col min="4826" max="4826" width="12" style="2" customWidth="1"/>
    <col min="4827" max="4827" width="11" style="2" customWidth="1"/>
    <col min="4828" max="4828" width="10.85546875" style="2" customWidth="1"/>
    <col min="4829" max="4829" width="9.42578125" style="2" customWidth="1"/>
    <col min="4830" max="5078" width="10.140625" style="2"/>
    <col min="5079" max="5079" width="5.28515625" style="2" customWidth="1"/>
    <col min="5080" max="5080" width="23" style="2" customWidth="1"/>
    <col min="5081" max="5081" width="18" style="2" customWidth="1"/>
    <col min="5082" max="5082" width="12" style="2" customWidth="1"/>
    <col min="5083" max="5083" width="11" style="2" customWidth="1"/>
    <col min="5084" max="5084" width="10.85546875" style="2" customWidth="1"/>
    <col min="5085" max="5085" width="9.42578125" style="2" customWidth="1"/>
    <col min="5086" max="5334" width="10.140625" style="2"/>
    <col min="5335" max="5335" width="5.28515625" style="2" customWidth="1"/>
    <col min="5336" max="5336" width="23" style="2" customWidth="1"/>
    <col min="5337" max="5337" width="18" style="2" customWidth="1"/>
    <col min="5338" max="5338" width="12" style="2" customWidth="1"/>
    <col min="5339" max="5339" width="11" style="2" customWidth="1"/>
    <col min="5340" max="5340" width="10.85546875" style="2" customWidth="1"/>
    <col min="5341" max="5341" width="9.42578125" style="2" customWidth="1"/>
    <col min="5342" max="5590" width="10.140625" style="2"/>
    <col min="5591" max="5591" width="5.28515625" style="2" customWidth="1"/>
    <col min="5592" max="5592" width="23" style="2" customWidth="1"/>
    <col min="5593" max="5593" width="18" style="2" customWidth="1"/>
    <col min="5594" max="5594" width="12" style="2" customWidth="1"/>
    <col min="5595" max="5595" width="11" style="2" customWidth="1"/>
    <col min="5596" max="5596" width="10.85546875" style="2" customWidth="1"/>
    <col min="5597" max="5597" width="9.42578125" style="2" customWidth="1"/>
    <col min="5598" max="5846" width="10.140625" style="2"/>
    <col min="5847" max="5847" width="5.28515625" style="2" customWidth="1"/>
    <col min="5848" max="5848" width="23" style="2" customWidth="1"/>
    <col min="5849" max="5849" width="18" style="2" customWidth="1"/>
    <col min="5850" max="5850" width="12" style="2" customWidth="1"/>
    <col min="5851" max="5851" width="11" style="2" customWidth="1"/>
    <col min="5852" max="5852" width="10.85546875" style="2" customWidth="1"/>
    <col min="5853" max="5853" width="9.42578125" style="2" customWidth="1"/>
    <col min="5854" max="6102" width="10.140625" style="2"/>
    <col min="6103" max="6103" width="5.28515625" style="2" customWidth="1"/>
    <col min="6104" max="6104" width="23" style="2" customWidth="1"/>
    <col min="6105" max="6105" width="18" style="2" customWidth="1"/>
    <col min="6106" max="6106" width="12" style="2" customWidth="1"/>
    <col min="6107" max="6107" width="11" style="2" customWidth="1"/>
    <col min="6108" max="6108" width="10.85546875" style="2" customWidth="1"/>
    <col min="6109" max="6109" width="9.42578125" style="2" customWidth="1"/>
    <col min="6110" max="6358" width="10.140625" style="2"/>
    <col min="6359" max="6359" width="5.28515625" style="2" customWidth="1"/>
    <col min="6360" max="6360" width="23" style="2" customWidth="1"/>
    <col min="6361" max="6361" width="18" style="2" customWidth="1"/>
    <col min="6362" max="6362" width="12" style="2" customWidth="1"/>
    <col min="6363" max="6363" width="11" style="2" customWidth="1"/>
    <col min="6364" max="6364" width="10.85546875" style="2" customWidth="1"/>
    <col min="6365" max="6365" width="9.42578125" style="2" customWidth="1"/>
    <col min="6366" max="6614" width="10.140625" style="2"/>
    <col min="6615" max="6615" width="5.28515625" style="2" customWidth="1"/>
    <col min="6616" max="6616" width="23" style="2" customWidth="1"/>
    <col min="6617" max="6617" width="18" style="2" customWidth="1"/>
    <col min="6618" max="6618" width="12" style="2" customWidth="1"/>
    <col min="6619" max="6619" width="11" style="2" customWidth="1"/>
    <col min="6620" max="6620" width="10.85546875" style="2" customWidth="1"/>
    <col min="6621" max="6621" width="9.42578125" style="2" customWidth="1"/>
    <col min="6622" max="6870" width="10.140625" style="2"/>
    <col min="6871" max="6871" width="5.28515625" style="2" customWidth="1"/>
    <col min="6872" max="6872" width="23" style="2" customWidth="1"/>
    <col min="6873" max="6873" width="18" style="2" customWidth="1"/>
    <col min="6874" max="6874" width="12" style="2" customWidth="1"/>
    <col min="6875" max="6875" width="11" style="2" customWidth="1"/>
    <col min="6876" max="6876" width="10.85546875" style="2" customWidth="1"/>
    <col min="6877" max="6877" width="9.42578125" style="2" customWidth="1"/>
    <col min="6878" max="7126" width="10.140625" style="2"/>
    <col min="7127" max="7127" width="5.28515625" style="2" customWidth="1"/>
    <col min="7128" max="7128" width="23" style="2" customWidth="1"/>
    <col min="7129" max="7129" width="18" style="2" customWidth="1"/>
    <col min="7130" max="7130" width="12" style="2" customWidth="1"/>
    <col min="7131" max="7131" width="11" style="2" customWidth="1"/>
    <col min="7132" max="7132" width="10.85546875" style="2" customWidth="1"/>
    <col min="7133" max="7133" width="9.42578125" style="2" customWidth="1"/>
    <col min="7134" max="7382" width="10.140625" style="2"/>
    <col min="7383" max="7383" width="5.28515625" style="2" customWidth="1"/>
    <col min="7384" max="7384" width="23" style="2" customWidth="1"/>
    <col min="7385" max="7385" width="18" style="2" customWidth="1"/>
    <col min="7386" max="7386" width="12" style="2" customWidth="1"/>
    <col min="7387" max="7387" width="11" style="2" customWidth="1"/>
    <col min="7388" max="7388" width="10.85546875" style="2" customWidth="1"/>
    <col min="7389" max="7389" width="9.42578125" style="2" customWidth="1"/>
    <col min="7390" max="7638" width="10.140625" style="2"/>
    <col min="7639" max="7639" width="5.28515625" style="2" customWidth="1"/>
    <col min="7640" max="7640" width="23" style="2" customWidth="1"/>
    <col min="7641" max="7641" width="18" style="2" customWidth="1"/>
    <col min="7642" max="7642" width="12" style="2" customWidth="1"/>
    <col min="7643" max="7643" width="11" style="2" customWidth="1"/>
    <col min="7644" max="7644" width="10.85546875" style="2" customWidth="1"/>
    <col min="7645" max="7645" width="9.42578125" style="2" customWidth="1"/>
    <col min="7646" max="7894" width="10.140625" style="2"/>
    <col min="7895" max="7895" width="5.28515625" style="2" customWidth="1"/>
    <col min="7896" max="7896" width="23" style="2" customWidth="1"/>
    <col min="7897" max="7897" width="18" style="2" customWidth="1"/>
    <col min="7898" max="7898" width="12" style="2" customWidth="1"/>
    <col min="7899" max="7899" width="11" style="2" customWidth="1"/>
    <col min="7900" max="7900" width="10.85546875" style="2" customWidth="1"/>
    <col min="7901" max="7901" width="9.42578125" style="2" customWidth="1"/>
    <col min="7902" max="8150" width="10.140625" style="2"/>
    <col min="8151" max="8151" width="5.28515625" style="2" customWidth="1"/>
    <col min="8152" max="8152" width="23" style="2" customWidth="1"/>
    <col min="8153" max="8153" width="18" style="2" customWidth="1"/>
    <col min="8154" max="8154" width="12" style="2" customWidth="1"/>
    <col min="8155" max="8155" width="11" style="2" customWidth="1"/>
    <col min="8156" max="8156" width="10.85546875" style="2" customWidth="1"/>
    <col min="8157" max="8157" width="9.42578125" style="2" customWidth="1"/>
    <col min="8158" max="8406" width="10.140625" style="2"/>
    <col min="8407" max="8407" width="5.28515625" style="2" customWidth="1"/>
    <col min="8408" max="8408" width="23" style="2" customWidth="1"/>
    <col min="8409" max="8409" width="18" style="2" customWidth="1"/>
    <col min="8410" max="8410" width="12" style="2" customWidth="1"/>
    <col min="8411" max="8411" width="11" style="2" customWidth="1"/>
    <col min="8412" max="8412" width="10.85546875" style="2" customWidth="1"/>
    <col min="8413" max="8413" width="9.42578125" style="2" customWidth="1"/>
    <col min="8414" max="8662" width="10.140625" style="2"/>
    <col min="8663" max="8663" width="5.28515625" style="2" customWidth="1"/>
    <col min="8664" max="8664" width="23" style="2" customWidth="1"/>
    <col min="8665" max="8665" width="18" style="2" customWidth="1"/>
    <col min="8666" max="8666" width="12" style="2" customWidth="1"/>
    <col min="8667" max="8667" width="11" style="2" customWidth="1"/>
    <col min="8668" max="8668" width="10.85546875" style="2" customWidth="1"/>
    <col min="8669" max="8669" width="9.42578125" style="2" customWidth="1"/>
    <col min="8670" max="8918" width="10.140625" style="2"/>
    <col min="8919" max="8919" width="5.28515625" style="2" customWidth="1"/>
    <col min="8920" max="8920" width="23" style="2" customWidth="1"/>
    <col min="8921" max="8921" width="18" style="2" customWidth="1"/>
    <col min="8922" max="8922" width="12" style="2" customWidth="1"/>
    <col min="8923" max="8923" width="11" style="2" customWidth="1"/>
    <col min="8924" max="8924" width="10.85546875" style="2" customWidth="1"/>
    <col min="8925" max="8925" width="9.42578125" style="2" customWidth="1"/>
    <col min="8926" max="9174" width="10.140625" style="2"/>
    <col min="9175" max="9175" width="5.28515625" style="2" customWidth="1"/>
    <col min="9176" max="9176" width="23" style="2" customWidth="1"/>
    <col min="9177" max="9177" width="18" style="2" customWidth="1"/>
    <col min="9178" max="9178" width="12" style="2" customWidth="1"/>
    <col min="9179" max="9179" width="11" style="2" customWidth="1"/>
    <col min="9180" max="9180" width="10.85546875" style="2" customWidth="1"/>
    <col min="9181" max="9181" width="9.42578125" style="2" customWidth="1"/>
    <col min="9182" max="9430" width="10.140625" style="2"/>
    <col min="9431" max="9431" width="5.28515625" style="2" customWidth="1"/>
    <col min="9432" max="9432" width="23" style="2" customWidth="1"/>
    <col min="9433" max="9433" width="18" style="2" customWidth="1"/>
    <col min="9434" max="9434" width="12" style="2" customWidth="1"/>
    <col min="9435" max="9435" width="11" style="2" customWidth="1"/>
    <col min="9436" max="9436" width="10.85546875" style="2" customWidth="1"/>
    <col min="9437" max="9437" width="9.42578125" style="2" customWidth="1"/>
    <col min="9438" max="9686" width="10.140625" style="2"/>
    <col min="9687" max="9687" width="5.28515625" style="2" customWidth="1"/>
    <col min="9688" max="9688" width="23" style="2" customWidth="1"/>
    <col min="9689" max="9689" width="18" style="2" customWidth="1"/>
    <col min="9690" max="9690" width="12" style="2" customWidth="1"/>
    <col min="9691" max="9691" width="11" style="2" customWidth="1"/>
    <col min="9692" max="9692" width="10.85546875" style="2" customWidth="1"/>
    <col min="9693" max="9693" width="9.42578125" style="2" customWidth="1"/>
    <col min="9694" max="9942" width="10.140625" style="2"/>
    <col min="9943" max="9943" width="5.28515625" style="2" customWidth="1"/>
    <col min="9944" max="9944" width="23" style="2" customWidth="1"/>
    <col min="9945" max="9945" width="18" style="2" customWidth="1"/>
    <col min="9946" max="9946" width="12" style="2" customWidth="1"/>
    <col min="9947" max="9947" width="11" style="2" customWidth="1"/>
    <col min="9948" max="9948" width="10.85546875" style="2" customWidth="1"/>
    <col min="9949" max="9949" width="9.42578125" style="2" customWidth="1"/>
    <col min="9950" max="10198" width="10.140625" style="2"/>
    <col min="10199" max="10199" width="5.28515625" style="2" customWidth="1"/>
    <col min="10200" max="10200" width="23" style="2" customWidth="1"/>
    <col min="10201" max="10201" width="18" style="2" customWidth="1"/>
    <col min="10202" max="10202" width="12" style="2" customWidth="1"/>
    <col min="10203" max="10203" width="11" style="2" customWidth="1"/>
    <col min="10204" max="10204" width="10.85546875" style="2" customWidth="1"/>
    <col min="10205" max="10205" width="9.42578125" style="2" customWidth="1"/>
    <col min="10206" max="10454" width="10.140625" style="2"/>
    <col min="10455" max="10455" width="5.28515625" style="2" customWidth="1"/>
    <col min="10456" max="10456" width="23" style="2" customWidth="1"/>
    <col min="10457" max="10457" width="18" style="2" customWidth="1"/>
    <col min="10458" max="10458" width="12" style="2" customWidth="1"/>
    <col min="10459" max="10459" width="11" style="2" customWidth="1"/>
    <col min="10460" max="10460" width="10.85546875" style="2" customWidth="1"/>
    <col min="10461" max="10461" width="9.42578125" style="2" customWidth="1"/>
    <col min="10462" max="10710" width="10.140625" style="2"/>
    <col min="10711" max="10711" width="5.28515625" style="2" customWidth="1"/>
    <col min="10712" max="10712" width="23" style="2" customWidth="1"/>
    <col min="10713" max="10713" width="18" style="2" customWidth="1"/>
    <col min="10714" max="10714" width="12" style="2" customWidth="1"/>
    <col min="10715" max="10715" width="11" style="2" customWidth="1"/>
    <col min="10716" max="10716" width="10.85546875" style="2" customWidth="1"/>
    <col min="10717" max="10717" width="9.42578125" style="2" customWidth="1"/>
    <col min="10718" max="10966" width="10.140625" style="2"/>
    <col min="10967" max="10967" width="5.28515625" style="2" customWidth="1"/>
    <col min="10968" max="10968" width="23" style="2" customWidth="1"/>
    <col min="10969" max="10969" width="18" style="2" customWidth="1"/>
    <col min="10970" max="10970" width="12" style="2" customWidth="1"/>
    <col min="10971" max="10971" width="11" style="2" customWidth="1"/>
    <col min="10972" max="10972" width="10.85546875" style="2" customWidth="1"/>
    <col min="10973" max="10973" width="9.42578125" style="2" customWidth="1"/>
    <col min="10974" max="11222" width="10.140625" style="2"/>
    <col min="11223" max="11223" width="5.28515625" style="2" customWidth="1"/>
    <col min="11224" max="11224" width="23" style="2" customWidth="1"/>
    <col min="11225" max="11225" width="18" style="2" customWidth="1"/>
    <col min="11226" max="11226" width="12" style="2" customWidth="1"/>
    <col min="11227" max="11227" width="11" style="2" customWidth="1"/>
    <col min="11228" max="11228" width="10.85546875" style="2" customWidth="1"/>
    <col min="11229" max="11229" width="9.42578125" style="2" customWidth="1"/>
    <col min="11230" max="11478" width="10.140625" style="2"/>
    <col min="11479" max="11479" width="5.28515625" style="2" customWidth="1"/>
    <col min="11480" max="11480" width="23" style="2" customWidth="1"/>
    <col min="11481" max="11481" width="18" style="2" customWidth="1"/>
    <col min="11482" max="11482" width="12" style="2" customWidth="1"/>
    <col min="11483" max="11483" width="11" style="2" customWidth="1"/>
    <col min="11484" max="11484" width="10.85546875" style="2" customWidth="1"/>
    <col min="11485" max="11485" width="9.42578125" style="2" customWidth="1"/>
    <col min="11486" max="11734" width="10.140625" style="2"/>
    <col min="11735" max="11735" width="5.28515625" style="2" customWidth="1"/>
    <col min="11736" max="11736" width="23" style="2" customWidth="1"/>
    <col min="11737" max="11737" width="18" style="2" customWidth="1"/>
    <col min="11738" max="11738" width="12" style="2" customWidth="1"/>
    <col min="11739" max="11739" width="11" style="2" customWidth="1"/>
    <col min="11740" max="11740" width="10.85546875" style="2" customWidth="1"/>
    <col min="11741" max="11741" width="9.42578125" style="2" customWidth="1"/>
    <col min="11742" max="11990" width="10.140625" style="2"/>
    <col min="11991" max="11991" width="5.28515625" style="2" customWidth="1"/>
    <col min="11992" max="11992" width="23" style="2" customWidth="1"/>
    <col min="11993" max="11993" width="18" style="2" customWidth="1"/>
    <col min="11994" max="11994" width="12" style="2" customWidth="1"/>
    <col min="11995" max="11995" width="11" style="2" customWidth="1"/>
    <col min="11996" max="11996" width="10.85546875" style="2" customWidth="1"/>
    <col min="11997" max="11997" width="9.42578125" style="2" customWidth="1"/>
    <col min="11998" max="12246" width="10.140625" style="2"/>
    <col min="12247" max="12247" width="5.28515625" style="2" customWidth="1"/>
    <col min="12248" max="12248" width="23" style="2" customWidth="1"/>
    <col min="12249" max="12249" width="18" style="2" customWidth="1"/>
    <col min="12250" max="12250" width="12" style="2" customWidth="1"/>
    <col min="12251" max="12251" width="11" style="2" customWidth="1"/>
    <col min="12252" max="12252" width="10.85546875" style="2" customWidth="1"/>
    <col min="12253" max="12253" width="9.42578125" style="2" customWidth="1"/>
    <col min="12254" max="12502" width="10.140625" style="2"/>
    <col min="12503" max="12503" width="5.28515625" style="2" customWidth="1"/>
    <col min="12504" max="12504" width="23" style="2" customWidth="1"/>
    <col min="12505" max="12505" width="18" style="2" customWidth="1"/>
    <col min="12506" max="12506" width="12" style="2" customWidth="1"/>
    <col min="12507" max="12507" width="11" style="2" customWidth="1"/>
    <col min="12508" max="12508" width="10.85546875" style="2" customWidth="1"/>
    <col min="12509" max="12509" width="9.42578125" style="2" customWidth="1"/>
    <col min="12510" max="12758" width="10.140625" style="2"/>
    <col min="12759" max="12759" width="5.28515625" style="2" customWidth="1"/>
    <col min="12760" max="12760" width="23" style="2" customWidth="1"/>
    <col min="12761" max="12761" width="18" style="2" customWidth="1"/>
    <col min="12762" max="12762" width="12" style="2" customWidth="1"/>
    <col min="12763" max="12763" width="11" style="2" customWidth="1"/>
    <col min="12764" max="12764" width="10.85546875" style="2" customWidth="1"/>
    <col min="12765" max="12765" width="9.42578125" style="2" customWidth="1"/>
    <col min="12766" max="13014" width="10.140625" style="2"/>
    <col min="13015" max="13015" width="5.28515625" style="2" customWidth="1"/>
    <col min="13016" max="13016" width="23" style="2" customWidth="1"/>
    <col min="13017" max="13017" width="18" style="2" customWidth="1"/>
    <col min="13018" max="13018" width="12" style="2" customWidth="1"/>
    <col min="13019" max="13019" width="11" style="2" customWidth="1"/>
    <col min="13020" max="13020" width="10.85546875" style="2" customWidth="1"/>
    <col min="13021" max="13021" width="9.42578125" style="2" customWidth="1"/>
    <col min="13022" max="13270" width="10.140625" style="2"/>
    <col min="13271" max="13271" width="5.28515625" style="2" customWidth="1"/>
    <col min="13272" max="13272" width="23" style="2" customWidth="1"/>
    <col min="13273" max="13273" width="18" style="2" customWidth="1"/>
    <col min="13274" max="13274" width="12" style="2" customWidth="1"/>
    <col min="13275" max="13275" width="11" style="2" customWidth="1"/>
    <col min="13276" max="13276" width="10.85546875" style="2" customWidth="1"/>
    <col min="13277" max="13277" width="9.42578125" style="2" customWidth="1"/>
    <col min="13278" max="13526" width="10.140625" style="2"/>
    <col min="13527" max="13527" width="5.28515625" style="2" customWidth="1"/>
    <col min="13528" max="13528" width="23" style="2" customWidth="1"/>
    <col min="13529" max="13529" width="18" style="2" customWidth="1"/>
    <col min="13530" max="13530" width="12" style="2" customWidth="1"/>
    <col min="13531" max="13531" width="11" style="2" customWidth="1"/>
    <col min="13532" max="13532" width="10.85546875" style="2" customWidth="1"/>
    <col min="13533" max="13533" width="9.42578125" style="2" customWidth="1"/>
    <col min="13534" max="13782" width="10.140625" style="2"/>
    <col min="13783" max="13783" width="5.28515625" style="2" customWidth="1"/>
    <col min="13784" max="13784" width="23" style="2" customWidth="1"/>
    <col min="13785" max="13785" width="18" style="2" customWidth="1"/>
    <col min="13786" max="13786" width="12" style="2" customWidth="1"/>
    <col min="13787" max="13787" width="11" style="2" customWidth="1"/>
    <col min="13788" max="13788" width="10.85546875" style="2" customWidth="1"/>
    <col min="13789" max="13789" width="9.42578125" style="2" customWidth="1"/>
    <col min="13790" max="14038" width="10.140625" style="2"/>
    <col min="14039" max="14039" width="5.28515625" style="2" customWidth="1"/>
    <col min="14040" max="14040" width="23" style="2" customWidth="1"/>
    <col min="14041" max="14041" width="18" style="2" customWidth="1"/>
    <col min="14042" max="14042" width="12" style="2" customWidth="1"/>
    <col min="14043" max="14043" width="11" style="2" customWidth="1"/>
    <col min="14044" max="14044" width="10.85546875" style="2" customWidth="1"/>
    <col min="14045" max="14045" width="9.42578125" style="2" customWidth="1"/>
    <col min="14046" max="14294" width="10.140625" style="2"/>
    <col min="14295" max="14295" width="5.28515625" style="2" customWidth="1"/>
    <col min="14296" max="14296" width="23" style="2" customWidth="1"/>
    <col min="14297" max="14297" width="18" style="2" customWidth="1"/>
    <col min="14298" max="14298" width="12" style="2" customWidth="1"/>
    <col min="14299" max="14299" width="11" style="2" customWidth="1"/>
    <col min="14300" max="14300" width="10.85546875" style="2" customWidth="1"/>
    <col min="14301" max="14301" width="9.42578125" style="2" customWidth="1"/>
    <col min="14302" max="14550" width="10.140625" style="2"/>
    <col min="14551" max="14551" width="5.28515625" style="2" customWidth="1"/>
    <col min="14552" max="14552" width="23" style="2" customWidth="1"/>
    <col min="14553" max="14553" width="18" style="2" customWidth="1"/>
    <col min="14554" max="14554" width="12" style="2" customWidth="1"/>
    <col min="14555" max="14555" width="11" style="2" customWidth="1"/>
    <col min="14556" max="14556" width="10.85546875" style="2" customWidth="1"/>
    <col min="14557" max="14557" width="9.42578125" style="2" customWidth="1"/>
    <col min="14558" max="14806" width="10.140625" style="2"/>
    <col min="14807" max="14807" width="5.28515625" style="2" customWidth="1"/>
    <col min="14808" max="14808" width="23" style="2" customWidth="1"/>
    <col min="14809" max="14809" width="18" style="2" customWidth="1"/>
    <col min="14810" max="14810" width="12" style="2" customWidth="1"/>
    <col min="14811" max="14811" width="11" style="2" customWidth="1"/>
    <col min="14812" max="14812" width="10.85546875" style="2" customWidth="1"/>
    <col min="14813" max="14813" width="9.42578125" style="2" customWidth="1"/>
    <col min="14814" max="15062" width="10.140625" style="2"/>
    <col min="15063" max="15063" width="5.28515625" style="2" customWidth="1"/>
    <col min="15064" max="15064" width="23" style="2" customWidth="1"/>
    <col min="15065" max="15065" width="18" style="2" customWidth="1"/>
    <col min="15066" max="15066" width="12" style="2" customWidth="1"/>
    <col min="15067" max="15067" width="11" style="2" customWidth="1"/>
    <col min="15068" max="15068" width="10.85546875" style="2" customWidth="1"/>
    <col min="15069" max="15069" width="9.42578125" style="2" customWidth="1"/>
    <col min="15070" max="15318" width="10.140625" style="2"/>
    <col min="15319" max="15319" width="5.28515625" style="2" customWidth="1"/>
    <col min="15320" max="15320" width="23" style="2" customWidth="1"/>
    <col min="15321" max="15321" width="18" style="2" customWidth="1"/>
    <col min="15322" max="15322" width="12" style="2" customWidth="1"/>
    <col min="15323" max="15323" width="11" style="2" customWidth="1"/>
    <col min="15324" max="15324" width="10.85546875" style="2" customWidth="1"/>
    <col min="15325" max="15325" width="9.42578125" style="2" customWidth="1"/>
    <col min="15326" max="15574" width="10.140625" style="2"/>
    <col min="15575" max="15575" width="5.28515625" style="2" customWidth="1"/>
    <col min="15576" max="15576" width="23" style="2" customWidth="1"/>
    <col min="15577" max="15577" width="18" style="2" customWidth="1"/>
    <col min="15578" max="15578" width="12" style="2" customWidth="1"/>
    <col min="15579" max="15579" width="11" style="2" customWidth="1"/>
    <col min="15580" max="15580" width="10.85546875" style="2" customWidth="1"/>
    <col min="15581" max="15581" width="9.42578125" style="2" customWidth="1"/>
    <col min="15582" max="15830" width="10.140625" style="2"/>
    <col min="15831" max="15831" width="5.28515625" style="2" customWidth="1"/>
    <col min="15832" max="15832" width="23" style="2" customWidth="1"/>
    <col min="15833" max="15833" width="18" style="2" customWidth="1"/>
    <col min="15834" max="15834" width="12" style="2" customWidth="1"/>
    <col min="15835" max="15835" width="11" style="2" customWidth="1"/>
    <col min="15836" max="15836" width="10.85546875" style="2" customWidth="1"/>
    <col min="15837" max="15837" width="9.42578125" style="2" customWidth="1"/>
    <col min="15838" max="16086" width="10.140625" style="2"/>
    <col min="16087" max="16087" width="5.28515625" style="2" customWidth="1"/>
    <col min="16088" max="16088" width="23" style="2" customWidth="1"/>
    <col min="16089" max="16089" width="18" style="2" customWidth="1"/>
    <col min="16090" max="16090" width="12" style="2" customWidth="1"/>
    <col min="16091" max="16091" width="11" style="2" customWidth="1"/>
    <col min="16092" max="16092" width="10.85546875" style="2" customWidth="1"/>
    <col min="16093" max="16093" width="9.42578125" style="2" customWidth="1"/>
    <col min="16094" max="16384" width="10.140625" style="2"/>
  </cols>
  <sheetData>
    <row r="1" spans="1:19" x14ac:dyDescent="0.2">
      <c r="P1" s="50" t="s">
        <v>171</v>
      </c>
    </row>
    <row r="3" spans="1:19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114" t="s">
        <v>186</v>
      </c>
      <c r="K3" s="114"/>
      <c r="L3" s="114"/>
      <c r="M3" s="114"/>
      <c r="N3" s="114"/>
      <c r="O3" s="114"/>
      <c r="P3" s="114"/>
      <c r="Q3" s="114"/>
      <c r="R3" s="114"/>
      <c r="S3" s="114"/>
    </row>
    <row r="4" spans="1:19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130" t="s">
        <v>187</v>
      </c>
      <c r="K4" s="130"/>
      <c r="L4" s="130"/>
      <c r="M4" s="130"/>
      <c r="N4" s="130"/>
      <c r="O4" s="130"/>
      <c r="P4" s="130"/>
      <c r="Q4" s="130"/>
      <c r="R4" s="130"/>
      <c r="S4" s="57"/>
    </row>
    <row r="5" spans="1:19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130" t="s">
        <v>188</v>
      </c>
      <c r="K5" s="130"/>
      <c r="L5" s="130"/>
      <c r="M5" s="130"/>
      <c r="N5" s="130"/>
      <c r="O5" s="130"/>
      <c r="P5" s="130"/>
      <c r="Q5" s="130"/>
      <c r="R5" s="130"/>
      <c r="S5" s="57"/>
    </row>
    <row r="6" spans="1:19" ht="15.75" x14ac:dyDescent="0.25">
      <c r="A6" s="5"/>
      <c r="B6" s="5"/>
      <c r="C6" s="46"/>
      <c r="D6" s="5"/>
      <c r="E6" s="5"/>
      <c r="F6" s="5"/>
      <c r="G6" s="5"/>
      <c r="H6" s="5"/>
      <c r="I6" s="5"/>
      <c r="J6" s="48" t="s">
        <v>189</v>
      </c>
      <c r="K6" s="47"/>
      <c r="L6" s="47"/>
      <c r="M6" s="47"/>
      <c r="N6" s="47"/>
      <c r="O6" s="47"/>
      <c r="P6" s="58"/>
      <c r="Q6" s="58"/>
      <c r="R6" s="58"/>
      <c r="S6" s="57"/>
    </row>
    <row r="7" spans="1:19" ht="15.75" x14ac:dyDescent="0.25">
      <c r="A7" s="5"/>
      <c r="B7" s="5"/>
      <c r="C7" s="48"/>
      <c r="D7" s="5"/>
      <c r="E7" s="5"/>
      <c r="F7" s="5"/>
      <c r="G7" s="5"/>
      <c r="H7" s="5"/>
      <c r="I7" s="5"/>
      <c r="J7" s="48" t="s">
        <v>190</v>
      </c>
      <c r="K7" s="47"/>
      <c r="L7" s="47"/>
      <c r="M7" s="47"/>
      <c r="N7" s="47"/>
      <c r="O7" s="47"/>
      <c r="P7" s="58"/>
      <c r="Q7" s="58"/>
      <c r="R7" s="58"/>
      <c r="S7" s="57"/>
    </row>
    <row r="8" spans="1:19" ht="15.75" x14ac:dyDescent="0.25">
      <c r="A8" s="5"/>
      <c r="B8" s="5"/>
      <c r="C8" s="46"/>
      <c r="D8" s="5"/>
      <c r="E8" s="5"/>
      <c r="F8" s="5"/>
      <c r="G8" s="5"/>
      <c r="H8" s="5"/>
      <c r="I8" s="5"/>
      <c r="J8" s="48" t="s">
        <v>191</v>
      </c>
      <c r="K8" s="47"/>
      <c r="L8" s="47"/>
      <c r="M8" s="47"/>
      <c r="N8" s="47"/>
      <c r="O8" s="47"/>
      <c r="P8" s="58"/>
      <c r="Q8" s="58"/>
      <c r="R8" s="58"/>
      <c r="S8" s="57"/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9" ht="4.5" customHeight="1" x14ac:dyDescent="0.2">
      <c r="A10" s="138" t="s">
        <v>172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</row>
    <row r="11" spans="1:19" ht="14.25" customHeight="1" x14ac:dyDescent="0.2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</row>
    <row r="12" spans="1:19" ht="8.25" customHeight="1" x14ac:dyDescent="0.25">
      <c r="A12" s="43"/>
      <c r="B12" s="43"/>
      <c r="C12" s="4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9" ht="8.25" customHeight="1" x14ac:dyDescent="0.25">
      <c r="A13" s="56"/>
      <c r="B13" s="56"/>
      <c r="C13" s="5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9" ht="15.75" customHeight="1" x14ac:dyDescent="0.25">
      <c r="A14" s="45"/>
      <c r="B14" s="45"/>
      <c r="C14" s="45"/>
      <c r="D14" s="5"/>
      <c r="E14" s="5"/>
      <c r="F14" s="5"/>
      <c r="G14" s="21"/>
      <c r="H14" s="5"/>
      <c r="I14" s="5"/>
      <c r="J14" s="5"/>
      <c r="K14" s="21"/>
      <c r="L14" s="21"/>
      <c r="M14" s="21"/>
      <c r="N14" s="21"/>
      <c r="O14" s="21"/>
      <c r="R14" s="21" t="s">
        <v>124</v>
      </c>
    </row>
    <row r="15" spans="1:19" ht="15.75" customHeight="1" x14ac:dyDescent="0.25">
      <c r="A15" s="56"/>
      <c r="B15" s="56"/>
      <c r="C15" s="56"/>
      <c r="D15" s="121" t="s">
        <v>169</v>
      </c>
      <c r="E15" s="121"/>
      <c r="F15" s="121"/>
      <c r="G15" s="121"/>
      <c r="H15" s="121" t="s">
        <v>183</v>
      </c>
      <c r="I15" s="121"/>
      <c r="J15" s="121"/>
      <c r="K15" s="121"/>
      <c r="L15" s="121"/>
      <c r="M15" s="121"/>
      <c r="N15" s="121"/>
      <c r="O15" s="121"/>
      <c r="P15" s="119" t="s">
        <v>170</v>
      </c>
      <c r="Q15" s="119"/>
      <c r="R15" s="119"/>
      <c r="S15" s="119"/>
    </row>
    <row r="16" spans="1:19" ht="48.75" customHeight="1" x14ac:dyDescent="0.25">
      <c r="A16" s="5"/>
      <c r="B16" s="24"/>
      <c r="C16" s="5"/>
      <c r="D16" s="121"/>
      <c r="E16" s="121"/>
      <c r="F16" s="121"/>
      <c r="G16" s="121"/>
      <c r="H16" s="123" t="s">
        <v>232</v>
      </c>
      <c r="I16" s="124"/>
      <c r="J16" s="124"/>
      <c r="K16" s="125"/>
      <c r="L16" s="126" t="s">
        <v>184</v>
      </c>
      <c r="M16" s="127"/>
      <c r="N16" s="127"/>
      <c r="O16" s="128"/>
      <c r="P16" s="119"/>
      <c r="Q16" s="119"/>
      <c r="R16" s="119"/>
      <c r="S16" s="119"/>
    </row>
    <row r="17" spans="1:19" ht="15.75" x14ac:dyDescent="0.25">
      <c r="A17" s="120" t="s">
        <v>0</v>
      </c>
      <c r="B17" s="120" t="s">
        <v>94</v>
      </c>
      <c r="C17" s="120" t="s">
        <v>95</v>
      </c>
      <c r="D17" s="129" t="s">
        <v>93</v>
      </c>
      <c r="E17" s="121" t="s">
        <v>2</v>
      </c>
      <c r="F17" s="121"/>
      <c r="G17" s="121"/>
      <c r="H17" s="129" t="s">
        <v>93</v>
      </c>
      <c r="I17" s="121" t="s">
        <v>2</v>
      </c>
      <c r="J17" s="121"/>
      <c r="K17" s="121"/>
      <c r="L17" s="129" t="s">
        <v>93</v>
      </c>
      <c r="M17" s="121" t="s">
        <v>2</v>
      </c>
      <c r="N17" s="121"/>
      <c r="O17" s="121"/>
      <c r="P17" s="120" t="s">
        <v>1</v>
      </c>
      <c r="Q17" s="121" t="s">
        <v>2</v>
      </c>
      <c r="R17" s="121"/>
      <c r="S17" s="121"/>
    </row>
    <row r="18" spans="1:19" ht="15.75" customHeight="1" x14ac:dyDescent="0.25">
      <c r="A18" s="120"/>
      <c r="B18" s="120"/>
      <c r="C18" s="120"/>
      <c r="D18" s="129"/>
      <c r="E18" s="120" t="s">
        <v>38</v>
      </c>
      <c r="F18" s="120"/>
      <c r="G18" s="120" t="s">
        <v>39</v>
      </c>
      <c r="H18" s="129"/>
      <c r="I18" s="120" t="s">
        <v>38</v>
      </c>
      <c r="J18" s="120"/>
      <c r="K18" s="120" t="s">
        <v>39</v>
      </c>
      <c r="L18" s="129"/>
      <c r="M18" s="120" t="s">
        <v>38</v>
      </c>
      <c r="N18" s="120"/>
      <c r="O18" s="120" t="s">
        <v>39</v>
      </c>
      <c r="P18" s="120"/>
      <c r="Q18" s="120" t="s">
        <v>38</v>
      </c>
      <c r="R18" s="120"/>
      <c r="S18" s="120" t="s">
        <v>39</v>
      </c>
    </row>
    <row r="19" spans="1:19" ht="47.25" x14ac:dyDescent="0.25">
      <c r="A19" s="120"/>
      <c r="B19" s="120"/>
      <c r="C19" s="120"/>
      <c r="D19" s="129"/>
      <c r="E19" s="8" t="s">
        <v>40</v>
      </c>
      <c r="F19" s="8" t="s">
        <v>41</v>
      </c>
      <c r="G19" s="120"/>
      <c r="H19" s="129"/>
      <c r="I19" s="8" t="s">
        <v>40</v>
      </c>
      <c r="J19" s="8" t="s">
        <v>41</v>
      </c>
      <c r="K19" s="120"/>
      <c r="L19" s="129"/>
      <c r="M19" s="8" t="s">
        <v>40</v>
      </c>
      <c r="N19" s="8" t="s">
        <v>41</v>
      </c>
      <c r="O19" s="120"/>
      <c r="P19" s="120"/>
      <c r="Q19" s="8" t="s">
        <v>40</v>
      </c>
      <c r="R19" s="8" t="s">
        <v>41</v>
      </c>
      <c r="S19" s="120"/>
    </row>
    <row r="20" spans="1:19" ht="15.75" x14ac:dyDescent="0.25">
      <c r="A20" s="39">
        <v>1</v>
      </c>
      <c r="B20" s="38">
        <v>2</v>
      </c>
      <c r="C20" s="38">
        <v>3</v>
      </c>
      <c r="D20" s="39">
        <v>4</v>
      </c>
      <c r="E20" s="39">
        <v>5</v>
      </c>
      <c r="F20" s="39">
        <v>6</v>
      </c>
      <c r="G20" s="39">
        <v>7</v>
      </c>
      <c r="H20" s="44">
        <v>4</v>
      </c>
      <c r="I20" s="44">
        <v>5</v>
      </c>
      <c r="J20" s="44">
        <v>6</v>
      </c>
      <c r="K20" s="44">
        <v>7</v>
      </c>
      <c r="L20" s="54">
        <v>4</v>
      </c>
      <c r="M20" s="54">
        <v>5</v>
      </c>
      <c r="N20" s="54">
        <v>6</v>
      </c>
      <c r="O20" s="54">
        <v>7</v>
      </c>
      <c r="P20" s="44">
        <v>4</v>
      </c>
      <c r="Q20" s="44">
        <v>5</v>
      </c>
      <c r="R20" s="44">
        <v>6</v>
      </c>
      <c r="S20" s="44">
        <v>7</v>
      </c>
    </row>
    <row r="21" spans="1:19" ht="49.5" customHeight="1" x14ac:dyDescent="0.25">
      <c r="A21" s="131" t="s">
        <v>99</v>
      </c>
      <c r="B21" s="118" t="s">
        <v>100</v>
      </c>
      <c r="C21" s="38" t="s">
        <v>71</v>
      </c>
      <c r="D21" s="33">
        <v>645.20000000000005</v>
      </c>
      <c r="E21" s="33">
        <v>288.60000000000002</v>
      </c>
      <c r="F21" s="33">
        <v>0</v>
      </c>
      <c r="G21" s="33">
        <v>356.6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60">
        <v>645.20000000000005</v>
      </c>
      <c r="Q21" s="60">
        <v>288.60000000000002</v>
      </c>
      <c r="R21" s="60">
        <v>0</v>
      </c>
      <c r="S21" s="60">
        <v>356.6</v>
      </c>
    </row>
    <row r="22" spans="1:19" ht="33.75" customHeight="1" x14ac:dyDescent="0.25">
      <c r="A22" s="131"/>
      <c r="B22" s="118"/>
      <c r="C22" s="38" t="s">
        <v>3</v>
      </c>
      <c r="D22" s="33">
        <v>127.1</v>
      </c>
      <c r="E22" s="33">
        <v>127.1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60">
        <v>127.1</v>
      </c>
      <c r="Q22" s="60">
        <v>127.1</v>
      </c>
      <c r="R22" s="60">
        <v>0</v>
      </c>
      <c r="S22" s="60">
        <v>0</v>
      </c>
    </row>
    <row r="23" spans="1:19" ht="50.25" customHeight="1" x14ac:dyDescent="0.25">
      <c r="A23" s="131"/>
      <c r="B23" s="118"/>
      <c r="C23" s="38" t="s">
        <v>59</v>
      </c>
      <c r="D23" s="33">
        <v>30</v>
      </c>
      <c r="E23" s="33">
        <v>30</v>
      </c>
      <c r="F23" s="33">
        <v>0</v>
      </c>
      <c r="G23" s="33">
        <v>0</v>
      </c>
      <c r="H23" s="33">
        <v>0</v>
      </c>
      <c r="I23" s="33">
        <v>0</v>
      </c>
      <c r="J23" s="33"/>
      <c r="K23" s="33"/>
      <c r="L23" s="33"/>
      <c r="M23" s="33"/>
      <c r="N23" s="33"/>
      <c r="O23" s="33"/>
      <c r="P23" s="60">
        <v>30</v>
      </c>
      <c r="Q23" s="60">
        <v>30</v>
      </c>
      <c r="R23" s="60">
        <v>0</v>
      </c>
      <c r="S23" s="60">
        <v>0</v>
      </c>
    </row>
    <row r="24" spans="1:19" ht="33.75" customHeight="1" x14ac:dyDescent="0.25">
      <c r="A24" s="131"/>
      <c r="B24" s="118"/>
      <c r="C24" s="38" t="s">
        <v>4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60">
        <v>0</v>
      </c>
      <c r="Q24" s="60">
        <v>0</v>
      </c>
      <c r="R24" s="60">
        <v>0</v>
      </c>
      <c r="S24" s="60">
        <v>0</v>
      </c>
    </row>
    <row r="25" spans="1:19" ht="21" customHeight="1" x14ac:dyDescent="0.25">
      <c r="A25" s="131"/>
      <c r="B25" s="118"/>
      <c r="C25" s="38" t="s">
        <v>101</v>
      </c>
      <c r="D25" s="34">
        <v>802.3</v>
      </c>
      <c r="E25" s="34">
        <v>445.7</v>
      </c>
      <c r="F25" s="34">
        <v>0</v>
      </c>
      <c r="G25" s="34">
        <v>356.6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802.3</v>
      </c>
      <c r="Q25" s="34">
        <v>445.7</v>
      </c>
      <c r="R25" s="34">
        <v>0</v>
      </c>
      <c r="S25" s="34">
        <v>356.6</v>
      </c>
    </row>
    <row r="26" spans="1:19" ht="33.75" customHeight="1" x14ac:dyDescent="0.25">
      <c r="A26" s="135" t="s">
        <v>102</v>
      </c>
      <c r="B26" s="132" t="s">
        <v>103</v>
      </c>
      <c r="C26" s="38" t="s">
        <v>3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60">
        <v>0</v>
      </c>
      <c r="Q26" s="60">
        <v>0</v>
      </c>
      <c r="R26" s="60">
        <v>0</v>
      </c>
      <c r="S26" s="60">
        <v>0</v>
      </c>
    </row>
    <row r="27" spans="1:19" ht="49.5" customHeight="1" x14ac:dyDescent="0.25">
      <c r="A27" s="136"/>
      <c r="B27" s="133"/>
      <c r="C27" s="38" t="s">
        <v>59</v>
      </c>
      <c r="D27" s="33">
        <v>2253.1999999999998</v>
      </c>
      <c r="E27" s="33">
        <v>425.2</v>
      </c>
      <c r="F27" s="33">
        <v>1.7</v>
      </c>
      <c r="G27" s="33">
        <v>1828</v>
      </c>
      <c r="H27" s="33">
        <v>0</v>
      </c>
      <c r="I27" s="33">
        <v>0</v>
      </c>
      <c r="J27" s="33">
        <v>0</v>
      </c>
      <c r="K27" s="33">
        <v>0</v>
      </c>
      <c r="L27" s="33">
        <v>-29.5</v>
      </c>
      <c r="M27" s="33">
        <v>0</v>
      </c>
      <c r="N27" s="33">
        <v>0</v>
      </c>
      <c r="O27" s="33">
        <v>-29.5</v>
      </c>
      <c r="P27" s="60">
        <v>2223.6999999999998</v>
      </c>
      <c r="Q27" s="60">
        <v>425.2</v>
      </c>
      <c r="R27" s="60">
        <v>1.7</v>
      </c>
      <c r="S27" s="60">
        <v>1798.5</v>
      </c>
    </row>
    <row r="28" spans="1:19" ht="20.25" customHeight="1" x14ac:dyDescent="0.25">
      <c r="A28" s="137"/>
      <c r="B28" s="134"/>
      <c r="C28" s="38" t="s">
        <v>101</v>
      </c>
      <c r="D28" s="34">
        <v>2253.1999999999998</v>
      </c>
      <c r="E28" s="34">
        <v>425.2</v>
      </c>
      <c r="F28" s="34">
        <v>1.7</v>
      </c>
      <c r="G28" s="34">
        <v>1828</v>
      </c>
      <c r="H28" s="34">
        <v>0</v>
      </c>
      <c r="I28" s="34">
        <v>0</v>
      </c>
      <c r="J28" s="34">
        <v>0</v>
      </c>
      <c r="K28" s="34">
        <v>0</v>
      </c>
      <c r="L28" s="34">
        <v>-29.5</v>
      </c>
      <c r="M28" s="34">
        <v>0</v>
      </c>
      <c r="N28" s="34">
        <v>0</v>
      </c>
      <c r="O28" s="34">
        <v>-29.5</v>
      </c>
      <c r="P28" s="34">
        <v>2223.6999999999998</v>
      </c>
      <c r="Q28" s="34">
        <v>425.2</v>
      </c>
      <c r="R28" s="34">
        <v>1.7</v>
      </c>
      <c r="S28" s="34">
        <v>1798.5</v>
      </c>
    </row>
    <row r="29" spans="1:19" ht="31.5" x14ac:dyDescent="0.25">
      <c r="A29" s="139" t="s">
        <v>104</v>
      </c>
      <c r="B29" s="118" t="s">
        <v>44</v>
      </c>
      <c r="C29" s="38" t="s">
        <v>3</v>
      </c>
      <c r="D29" s="33">
        <v>9232.7000000000007</v>
      </c>
      <c r="E29" s="33">
        <v>8921.4</v>
      </c>
      <c r="F29" s="33">
        <v>5141.3</v>
      </c>
      <c r="G29" s="33">
        <v>311.3</v>
      </c>
      <c r="H29" s="33">
        <v>30</v>
      </c>
      <c r="I29" s="33">
        <v>30</v>
      </c>
      <c r="J29" s="33">
        <v>7.6</v>
      </c>
      <c r="K29" s="33">
        <v>0</v>
      </c>
      <c r="L29" s="33">
        <v>6.8</v>
      </c>
      <c r="M29" s="33">
        <v>-20.8</v>
      </c>
      <c r="N29" s="33">
        <v>-1.2</v>
      </c>
      <c r="O29" s="33">
        <v>27.6</v>
      </c>
      <c r="P29" s="60">
        <v>9269.5</v>
      </c>
      <c r="Q29" s="60">
        <v>8930.6</v>
      </c>
      <c r="R29" s="60">
        <v>5147.7</v>
      </c>
      <c r="S29" s="60">
        <v>338.9</v>
      </c>
    </row>
    <row r="30" spans="1:19" ht="47.25" x14ac:dyDescent="0.25">
      <c r="A30" s="139"/>
      <c r="B30" s="118"/>
      <c r="C30" s="38" t="s">
        <v>59</v>
      </c>
      <c r="D30" s="33">
        <v>194</v>
      </c>
      <c r="E30" s="33">
        <v>194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60">
        <v>194</v>
      </c>
      <c r="Q30" s="60">
        <v>194</v>
      </c>
      <c r="R30" s="60">
        <v>0</v>
      </c>
      <c r="S30" s="60">
        <v>0</v>
      </c>
    </row>
    <row r="31" spans="1:19" ht="47.25" x14ac:dyDescent="0.25">
      <c r="A31" s="139"/>
      <c r="B31" s="118"/>
      <c r="C31" s="38" t="s">
        <v>42</v>
      </c>
      <c r="D31" s="33">
        <v>163.69999999999999</v>
      </c>
      <c r="E31" s="33">
        <v>162.69999999999999</v>
      </c>
      <c r="F31" s="33">
        <v>119.8</v>
      </c>
      <c r="G31" s="33">
        <v>1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60">
        <v>163.69999999999999</v>
      </c>
      <c r="Q31" s="60">
        <v>162.69999999999999</v>
      </c>
      <c r="R31" s="60">
        <v>119.8</v>
      </c>
      <c r="S31" s="60">
        <v>1</v>
      </c>
    </row>
    <row r="32" spans="1:19" ht="18" customHeight="1" x14ac:dyDescent="0.25">
      <c r="A32" s="139"/>
      <c r="B32" s="118"/>
      <c r="C32" s="38" t="s">
        <v>101</v>
      </c>
      <c r="D32" s="34">
        <v>9590.4</v>
      </c>
      <c r="E32" s="34">
        <v>9278.1</v>
      </c>
      <c r="F32" s="34">
        <v>5261.1</v>
      </c>
      <c r="G32" s="34">
        <v>312.3</v>
      </c>
      <c r="H32" s="34">
        <v>30</v>
      </c>
      <c r="I32" s="34">
        <v>30</v>
      </c>
      <c r="J32" s="34">
        <v>7.6</v>
      </c>
      <c r="K32" s="34">
        <v>0</v>
      </c>
      <c r="L32" s="34">
        <v>6.8</v>
      </c>
      <c r="M32" s="34">
        <v>-20.8</v>
      </c>
      <c r="N32" s="34">
        <v>-1.2</v>
      </c>
      <c r="O32" s="34">
        <v>27.6</v>
      </c>
      <c r="P32" s="34">
        <v>9627.2000000000007</v>
      </c>
      <c r="Q32" s="34">
        <v>9287.2999999999993</v>
      </c>
      <c r="R32" s="34">
        <v>5267.5</v>
      </c>
      <c r="S32" s="34">
        <v>339.9</v>
      </c>
    </row>
    <row r="33" spans="1:19" ht="47.25" x14ac:dyDescent="0.25">
      <c r="A33" s="40" t="s">
        <v>142</v>
      </c>
      <c r="B33" s="41" t="s">
        <v>96</v>
      </c>
      <c r="C33" s="38" t="s">
        <v>59</v>
      </c>
      <c r="D33" s="34">
        <v>454.5</v>
      </c>
      <c r="E33" s="34">
        <v>454.5</v>
      </c>
      <c r="F33" s="34">
        <v>0</v>
      </c>
      <c r="G33" s="34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59">
        <v>454.5</v>
      </c>
      <c r="Q33" s="59">
        <v>454.5</v>
      </c>
      <c r="R33" s="59">
        <v>0</v>
      </c>
      <c r="S33" s="59">
        <v>0</v>
      </c>
    </row>
    <row r="34" spans="1:19" ht="31.5" x14ac:dyDescent="0.25">
      <c r="A34" s="131" t="s">
        <v>105</v>
      </c>
      <c r="B34" s="118" t="s">
        <v>72</v>
      </c>
      <c r="C34" s="38" t="s">
        <v>3</v>
      </c>
      <c r="D34" s="33">
        <v>916.5</v>
      </c>
      <c r="E34" s="33">
        <v>0</v>
      </c>
      <c r="F34" s="33">
        <v>0</v>
      </c>
      <c r="G34" s="33">
        <v>916.5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60">
        <v>916.5</v>
      </c>
      <c r="Q34" s="60">
        <v>0</v>
      </c>
      <c r="R34" s="60">
        <v>0</v>
      </c>
      <c r="S34" s="60">
        <v>916.5</v>
      </c>
    </row>
    <row r="35" spans="1:19" ht="47.25" x14ac:dyDescent="0.25">
      <c r="A35" s="131"/>
      <c r="B35" s="118"/>
      <c r="C35" s="38" t="s">
        <v>59</v>
      </c>
      <c r="D35" s="33">
        <v>3469.2</v>
      </c>
      <c r="E35" s="33">
        <v>49.5</v>
      </c>
      <c r="F35" s="33">
        <v>10.7</v>
      </c>
      <c r="G35" s="33">
        <v>3419.7</v>
      </c>
      <c r="H35" s="33">
        <v>0</v>
      </c>
      <c r="I35" s="33">
        <v>0</v>
      </c>
      <c r="J35" s="33">
        <v>0</v>
      </c>
      <c r="K35" s="33">
        <v>0</v>
      </c>
      <c r="L35" s="33">
        <v>-2277.4</v>
      </c>
      <c r="M35" s="33">
        <v>0</v>
      </c>
      <c r="N35" s="33">
        <v>0</v>
      </c>
      <c r="O35" s="33">
        <v>-2277.4</v>
      </c>
      <c r="P35" s="60">
        <v>1191.8</v>
      </c>
      <c r="Q35" s="60">
        <v>49.5</v>
      </c>
      <c r="R35" s="60">
        <v>10.7</v>
      </c>
      <c r="S35" s="60">
        <v>1142.3</v>
      </c>
    </row>
    <row r="36" spans="1:19" ht="31.5" x14ac:dyDescent="0.25">
      <c r="A36" s="131"/>
      <c r="B36" s="118"/>
      <c r="C36" s="38" t="s">
        <v>4</v>
      </c>
      <c r="D36" s="33">
        <v>5193.3999999999996</v>
      </c>
      <c r="E36" s="33">
        <v>5193.3999999999996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60">
        <v>5193.3999999999996</v>
      </c>
      <c r="Q36" s="60">
        <v>5193.3999999999996</v>
      </c>
      <c r="R36" s="60">
        <v>0</v>
      </c>
      <c r="S36" s="60">
        <v>0</v>
      </c>
    </row>
    <row r="37" spans="1:19" ht="15.75" x14ac:dyDescent="0.25">
      <c r="A37" s="131"/>
      <c r="B37" s="118"/>
      <c r="C37" s="38" t="s">
        <v>101</v>
      </c>
      <c r="D37" s="34">
        <v>9579.1</v>
      </c>
      <c r="E37" s="34">
        <v>5242.9</v>
      </c>
      <c r="F37" s="34">
        <v>10.7</v>
      </c>
      <c r="G37" s="34">
        <v>4336.2</v>
      </c>
      <c r="H37" s="34">
        <v>0</v>
      </c>
      <c r="I37" s="34">
        <v>0</v>
      </c>
      <c r="J37" s="34">
        <v>0</v>
      </c>
      <c r="K37" s="34">
        <v>0</v>
      </c>
      <c r="L37" s="34">
        <v>-2277.4</v>
      </c>
      <c r="M37" s="34">
        <v>0</v>
      </c>
      <c r="N37" s="34">
        <v>0</v>
      </c>
      <c r="O37" s="34">
        <v>-2277.4</v>
      </c>
      <c r="P37" s="34">
        <v>7301.7</v>
      </c>
      <c r="Q37" s="34">
        <v>5242.9</v>
      </c>
      <c r="R37" s="34">
        <v>10.7</v>
      </c>
      <c r="S37" s="34">
        <v>2058.8000000000002</v>
      </c>
    </row>
    <row r="38" spans="1:19" ht="31.5" x14ac:dyDescent="0.25">
      <c r="A38" s="131" t="s">
        <v>106</v>
      </c>
      <c r="B38" s="118" t="s">
        <v>97</v>
      </c>
      <c r="C38" s="38" t="s">
        <v>3</v>
      </c>
      <c r="D38" s="33">
        <v>112.6</v>
      </c>
      <c r="E38" s="33">
        <v>112.6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60">
        <v>112.6</v>
      </c>
      <c r="Q38" s="60">
        <v>112.6</v>
      </c>
      <c r="R38" s="60">
        <v>0</v>
      </c>
      <c r="S38" s="60">
        <v>0</v>
      </c>
    </row>
    <row r="39" spans="1:19" ht="47.25" x14ac:dyDescent="0.25">
      <c r="A39" s="131"/>
      <c r="B39" s="118"/>
      <c r="C39" s="38" t="s">
        <v>59</v>
      </c>
      <c r="D39" s="33">
        <v>7407.1</v>
      </c>
      <c r="E39" s="33">
        <v>778</v>
      </c>
      <c r="F39" s="33">
        <v>3.8</v>
      </c>
      <c r="G39" s="33">
        <v>6629.1</v>
      </c>
      <c r="H39" s="33">
        <v>7.7</v>
      </c>
      <c r="I39" s="33">
        <v>0</v>
      </c>
      <c r="J39" s="33">
        <v>0</v>
      </c>
      <c r="K39" s="33">
        <v>7.7</v>
      </c>
      <c r="L39" s="33">
        <v>769.5</v>
      </c>
      <c r="M39" s="33">
        <v>0</v>
      </c>
      <c r="N39" s="33">
        <v>0</v>
      </c>
      <c r="O39" s="33">
        <v>769.5</v>
      </c>
      <c r="P39" s="60">
        <v>8184.3</v>
      </c>
      <c r="Q39" s="60">
        <v>778</v>
      </c>
      <c r="R39" s="60">
        <v>3.8</v>
      </c>
      <c r="S39" s="60">
        <v>7406.3</v>
      </c>
    </row>
    <row r="40" spans="1:19" ht="31.5" x14ac:dyDescent="0.25">
      <c r="A40" s="131"/>
      <c r="B40" s="118"/>
      <c r="C40" s="38" t="s">
        <v>4</v>
      </c>
      <c r="D40" s="33">
        <v>9680.5</v>
      </c>
      <c r="E40" s="33">
        <v>8479.1</v>
      </c>
      <c r="F40" s="33">
        <v>0</v>
      </c>
      <c r="G40" s="33">
        <v>1201.4000000000001</v>
      </c>
      <c r="H40" s="33">
        <v>0</v>
      </c>
      <c r="I40" s="33">
        <v>0</v>
      </c>
      <c r="J40" s="33">
        <v>0</v>
      </c>
      <c r="K40" s="33">
        <v>0</v>
      </c>
      <c r="L40" s="33">
        <v>85.8</v>
      </c>
      <c r="M40" s="33">
        <v>145.80000000000001</v>
      </c>
      <c r="N40" s="33">
        <v>0</v>
      </c>
      <c r="O40" s="33">
        <v>-60</v>
      </c>
      <c r="P40" s="60">
        <v>9766.2999999999993</v>
      </c>
      <c r="Q40" s="60">
        <v>8624.9</v>
      </c>
      <c r="R40" s="60">
        <v>0</v>
      </c>
      <c r="S40" s="60">
        <v>1141.4000000000001</v>
      </c>
    </row>
    <row r="41" spans="1:19" ht="21.75" customHeight="1" x14ac:dyDescent="0.25">
      <c r="A41" s="131"/>
      <c r="B41" s="118"/>
      <c r="C41" s="38" t="s">
        <v>101</v>
      </c>
      <c r="D41" s="34">
        <v>17200.2</v>
      </c>
      <c r="E41" s="34">
        <v>9369.7000000000007</v>
      </c>
      <c r="F41" s="34">
        <v>3.8</v>
      </c>
      <c r="G41" s="34">
        <v>7830.5</v>
      </c>
      <c r="H41" s="34">
        <v>7.7</v>
      </c>
      <c r="I41" s="34">
        <v>0</v>
      </c>
      <c r="J41" s="34">
        <v>0</v>
      </c>
      <c r="K41" s="34">
        <v>7.7</v>
      </c>
      <c r="L41" s="34">
        <v>855.3</v>
      </c>
      <c r="M41" s="34">
        <v>145.80000000000001</v>
      </c>
      <c r="N41" s="34">
        <v>0</v>
      </c>
      <c r="O41" s="34">
        <v>709.5</v>
      </c>
      <c r="P41" s="34">
        <v>18063.2</v>
      </c>
      <c r="Q41" s="34">
        <v>9515.5</v>
      </c>
      <c r="R41" s="34">
        <v>3.8</v>
      </c>
      <c r="S41" s="34">
        <v>8547.7000000000007</v>
      </c>
    </row>
    <row r="42" spans="1:19" ht="34.5" customHeight="1" x14ac:dyDescent="0.25">
      <c r="A42" s="131" t="s">
        <v>107</v>
      </c>
      <c r="B42" s="118" t="s">
        <v>126</v>
      </c>
      <c r="C42" s="38" t="s">
        <v>3</v>
      </c>
      <c r="D42" s="33">
        <v>308.60000000000002</v>
      </c>
      <c r="E42" s="33">
        <v>202.6</v>
      </c>
      <c r="F42" s="33">
        <v>0</v>
      </c>
      <c r="G42" s="33">
        <v>106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60">
        <v>308.60000000000002</v>
      </c>
      <c r="Q42" s="60">
        <v>202.6</v>
      </c>
      <c r="R42" s="60">
        <v>0</v>
      </c>
      <c r="S42" s="60">
        <v>106</v>
      </c>
    </row>
    <row r="43" spans="1:19" ht="51" customHeight="1" x14ac:dyDescent="0.25">
      <c r="A43" s="131"/>
      <c r="B43" s="118"/>
      <c r="C43" s="38" t="s">
        <v>59</v>
      </c>
      <c r="D43" s="33">
        <v>1141.9000000000001</v>
      </c>
      <c r="E43" s="33">
        <v>0</v>
      </c>
      <c r="F43" s="33">
        <v>0</v>
      </c>
      <c r="G43" s="33">
        <v>1141.9000000000001</v>
      </c>
      <c r="H43" s="33">
        <v>0</v>
      </c>
      <c r="I43" s="33">
        <v>0</v>
      </c>
      <c r="J43" s="33">
        <v>0</v>
      </c>
      <c r="K43" s="33">
        <v>0</v>
      </c>
      <c r="L43" s="33">
        <v>-20.5</v>
      </c>
      <c r="M43" s="33">
        <v>0</v>
      </c>
      <c r="N43" s="33">
        <v>0</v>
      </c>
      <c r="O43" s="33">
        <v>-20.5</v>
      </c>
      <c r="P43" s="60">
        <v>1121.4000000000001</v>
      </c>
      <c r="Q43" s="60">
        <v>0</v>
      </c>
      <c r="R43" s="60">
        <v>0</v>
      </c>
      <c r="S43" s="60">
        <v>1121.4000000000001</v>
      </c>
    </row>
    <row r="44" spans="1:19" ht="38.25" customHeight="1" x14ac:dyDescent="0.25">
      <c r="A44" s="131"/>
      <c r="B44" s="118"/>
      <c r="C44" s="38" t="s">
        <v>4</v>
      </c>
      <c r="D44" s="33">
        <v>9775.4</v>
      </c>
      <c r="E44" s="33">
        <v>6528.4</v>
      </c>
      <c r="F44" s="33">
        <v>371.7</v>
      </c>
      <c r="G44" s="33">
        <v>3247</v>
      </c>
      <c r="H44" s="33">
        <v>0</v>
      </c>
      <c r="I44" s="33">
        <v>0</v>
      </c>
      <c r="J44" s="33">
        <v>0</v>
      </c>
      <c r="K44" s="33">
        <v>0</v>
      </c>
      <c r="L44" s="33">
        <v>-115.9</v>
      </c>
      <c r="M44" s="33">
        <v>20.9</v>
      </c>
      <c r="N44" s="33">
        <v>5.4</v>
      </c>
      <c r="O44" s="33">
        <v>-136.80000000000001</v>
      </c>
      <c r="P44" s="60">
        <v>9659.5</v>
      </c>
      <c r="Q44" s="60">
        <v>6549.3</v>
      </c>
      <c r="R44" s="60">
        <v>377.1</v>
      </c>
      <c r="S44" s="60">
        <v>3110.2</v>
      </c>
    </row>
    <row r="45" spans="1:19" ht="24.75" customHeight="1" x14ac:dyDescent="0.25">
      <c r="A45" s="131"/>
      <c r="B45" s="118"/>
      <c r="C45" s="38" t="s">
        <v>101</v>
      </c>
      <c r="D45" s="34">
        <v>11225.9</v>
      </c>
      <c r="E45" s="34">
        <v>6731</v>
      </c>
      <c r="F45" s="34">
        <v>371.7</v>
      </c>
      <c r="G45" s="34">
        <v>4494.8999999999996</v>
      </c>
      <c r="H45" s="34">
        <v>0</v>
      </c>
      <c r="I45" s="34">
        <v>0</v>
      </c>
      <c r="J45" s="34">
        <v>0</v>
      </c>
      <c r="K45" s="34">
        <v>0</v>
      </c>
      <c r="L45" s="34">
        <v>-136.4</v>
      </c>
      <c r="M45" s="34">
        <v>20.9</v>
      </c>
      <c r="N45" s="34">
        <v>5.4</v>
      </c>
      <c r="O45" s="34">
        <v>-157.30000000000001</v>
      </c>
      <c r="P45" s="34">
        <v>11089.5</v>
      </c>
      <c r="Q45" s="34">
        <v>6751.9</v>
      </c>
      <c r="R45" s="34">
        <v>377.1</v>
      </c>
      <c r="S45" s="34">
        <v>4337.6000000000004</v>
      </c>
    </row>
    <row r="46" spans="1:19" ht="54.75" customHeight="1" x14ac:dyDescent="0.25">
      <c r="A46" s="131" t="s">
        <v>114</v>
      </c>
      <c r="B46" s="132" t="s">
        <v>133</v>
      </c>
      <c r="C46" s="38" t="s">
        <v>59</v>
      </c>
      <c r="D46" s="33">
        <v>1166.8</v>
      </c>
      <c r="E46" s="33">
        <v>491.2</v>
      </c>
      <c r="F46" s="33">
        <v>7.2</v>
      </c>
      <c r="G46" s="33">
        <v>675.6</v>
      </c>
      <c r="H46" s="33">
        <v>0</v>
      </c>
      <c r="I46" s="33">
        <v>0</v>
      </c>
      <c r="J46" s="33">
        <v>0</v>
      </c>
      <c r="K46" s="33">
        <v>0</v>
      </c>
      <c r="L46" s="33">
        <v>-14.4</v>
      </c>
      <c r="M46" s="33">
        <v>-40.700000000000003</v>
      </c>
      <c r="N46" s="33">
        <v>0.6</v>
      </c>
      <c r="O46" s="33">
        <v>26.3</v>
      </c>
      <c r="P46" s="60">
        <v>1152.4000000000001</v>
      </c>
      <c r="Q46" s="60">
        <v>450.5</v>
      </c>
      <c r="R46" s="60">
        <v>7.8</v>
      </c>
      <c r="S46" s="60">
        <v>701.9</v>
      </c>
    </row>
    <row r="47" spans="1:19" ht="60" customHeight="1" x14ac:dyDescent="0.25">
      <c r="A47" s="131"/>
      <c r="B47" s="140"/>
      <c r="C47" s="38" t="s">
        <v>5</v>
      </c>
      <c r="D47" s="33">
        <v>6991.7</v>
      </c>
      <c r="E47" s="33">
        <v>6738.1</v>
      </c>
      <c r="F47" s="33">
        <v>2402.4</v>
      </c>
      <c r="G47" s="33">
        <v>253.6</v>
      </c>
      <c r="H47" s="33">
        <v>0</v>
      </c>
      <c r="I47" s="33">
        <v>0</v>
      </c>
      <c r="J47" s="33">
        <v>0</v>
      </c>
      <c r="K47" s="33">
        <v>0</v>
      </c>
      <c r="L47" s="33">
        <v>3.3</v>
      </c>
      <c r="M47" s="33">
        <v>3.3</v>
      </c>
      <c r="N47" s="33">
        <v>0</v>
      </c>
      <c r="O47" s="33">
        <v>0</v>
      </c>
      <c r="P47" s="60">
        <v>6995</v>
      </c>
      <c r="Q47" s="60">
        <v>6741.4</v>
      </c>
      <c r="R47" s="60">
        <v>2402.4</v>
      </c>
      <c r="S47" s="60">
        <v>253.6</v>
      </c>
    </row>
    <row r="48" spans="1:19" ht="37.5" customHeight="1" x14ac:dyDescent="0.25">
      <c r="A48" s="131"/>
      <c r="B48" s="140"/>
      <c r="C48" s="38" t="s">
        <v>4</v>
      </c>
      <c r="D48" s="33">
        <v>229.4</v>
      </c>
      <c r="E48" s="33">
        <v>205.1</v>
      </c>
      <c r="F48" s="33">
        <v>0</v>
      </c>
      <c r="G48" s="33">
        <v>24.3</v>
      </c>
      <c r="H48" s="33">
        <v>0</v>
      </c>
      <c r="I48" s="33">
        <v>0</v>
      </c>
      <c r="J48" s="33">
        <v>0</v>
      </c>
      <c r="K48" s="33">
        <v>0</v>
      </c>
      <c r="L48" s="33">
        <v>-28.9</v>
      </c>
      <c r="M48" s="33">
        <v>-28.9</v>
      </c>
      <c r="N48" s="33">
        <v>0</v>
      </c>
      <c r="O48" s="33">
        <v>0</v>
      </c>
      <c r="P48" s="60">
        <v>200.5</v>
      </c>
      <c r="Q48" s="60">
        <v>176.2</v>
      </c>
      <c r="R48" s="60">
        <v>0</v>
      </c>
      <c r="S48" s="60">
        <v>24.3</v>
      </c>
    </row>
    <row r="49" spans="1:19" ht="21.75" customHeight="1" x14ac:dyDescent="0.25">
      <c r="A49" s="131"/>
      <c r="B49" s="141"/>
      <c r="C49" s="38" t="s">
        <v>101</v>
      </c>
      <c r="D49" s="34">
        <v>8387.9</v>
      </c>
      <c r="E49" s="34">
        <v>7434.4</v>
      </c>
      <c r="F49" s="34">
        <v>2409.6</v>
      </c>
      <c r="G49" s="34">
        <v>953.5</v>
      </c>
      <c r="H49" s="34">
        <v>0</v>
      </c>
      <c r="I49" s="34">
        <v>0</v>
      </c>
      <c r="J49" s="34">
        <v>0</v>
      </c>
      <c r="K49" s="34">
        <v>0</v>
      </c>
      <c r="L49" s="34">
        <v>-40</v>
      </c>
      <c r="M49" s="34">
        <v>-66.3</v>
      </c>
      <c r="N49" s="34">
        <v>0.6</v>
      </c>
      <c r="O49" s="34">
        <v>26.3</v>
      </c>
      <c r="P49" s="34">
        <v>8347.9</v>
      </c>
      <c r="Q49" s="34">
        <v>7368.1</v>
      </c>
      <c r="R49" s="34">
        <v>2410.1999999999998</v>
      </c>
      <c r="S49" s="34">
        <v>979.8</v>
      </c>
    </row>
    <row r="50" spans="1:19" ht="40.5" customHeight="1" x14ac:dyDescent="0.25">
      <c r="A50" s="40" t="s">
        <v>108</v>
      </c>
      <c r="B50" s="28" t="s">
        <v>109</v>
      </c>
      <c r="C50" s="38" t="s">
        <v>3</v>
      </c>
      <c r="D50" s="34">
        <v>192.3</v>
      </c>
      <c r="E50" s="34">
        <v>192.3</v>
      </c>
      <c r="F50" s="34">
        <v>2.5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-1.7</v>
      </c>
      <c r="M50" s="34">
        <v>-1.7</v>
      </c>
      <c r="N50" s="34">
        <v>0</v>
      </c>
      <c r="O50" s="34">
        <v>0</v>
      </c>
      <c r="P50" s="59">
        <v>190.6</v>
      </c>
      <c r="Q50" s="59">
        <v>190.6</v>
      </c>
      <c r="R50" s="59">
        <v>2.5</v>
      </c>
      <c r="S50" s="59">
        <v>0</v>
      </c>
    </row>
    <row r="51" spans="1:19" ht="37.5" customHeight="1" x14ac:dyDescent="0.25">
      <c r="A51" s="135" t="s">
        <v>110</v>
      </c>
      <c r="B51" s="132" t="s">
        <v>76</v>
      </c>
      <c r="C51" s="38" t="s">
        <v>3</v>
      </c>
      <c r="D51" s="33">
        <v>47.9</v>
      </c>
      <c r="E51" s="33">
        <v>8.9</v>
      </c>
      <c r="F51" s="33">
        <v>0</v>
      </c>
      <c r="G51" s="33">
        <v>39</v>
      </c>
      <c r="H51" s="33">
        <v>0</v>
      </c>
      <c r="I51" s="33">
        <v>0</v>
      </c>
      <c r="J51" s="33">
        <v>0</v>
      </c>
      <c r="K51" s="33">
        <v>0</v>
      </c>
      <c r="L51" s="33">
        <v>-8.3000000000000007</v>
      </c>
      <c r="M51" s="33">
        <v>-3.9</v>
      </c>
      <c r="N51" s="33">
        <v>0</v>
      </c>
      <c r="O51" s="33">
        <v>-4.4000000000000004</v>
      </c>
      <c r="P51" s="60">
        <v>39.6</v>
      </c>
      <c r="Q51" s="60">
        <v>5</v>
      </c>
      <c r="R51" s="60">
        <v>0</v>
      </c>
      <c r="S51" s="60">
        <v>34.6</v>
      </c>
    </row>
    <row r="52" spans="1:19" ht="47.25" x14ac:dyDescent="0.25">
      <c r="A52" s="136"/>
      <c r="B52" s="133"/>
      <c r="C52" s="38" t="s">
        <v>59</v>
      </c>
      <c r="D52" s="33">
        <v>1650.1</v>
      </c>
      <c r="E52" s="33">
        <v>81.099999999999994</v>
      </c>
      <c r="F52" s="33">
        <v>3.6</v>
      </c>
      <c r="G52" s="33">
        <v>1569</v>
      </c>
      <c r="H52" s="33">
        <v>0</v>
      </c>
      <c r="I52" s="33">
        <v>0</v>
      </c>
      <c r="J52" s="33">
        <v>0</v>
      </c>
      <c r="K52" s="33">
        <v>0</v>
      </c>
      <c r="L52" s="33">
        <v>-1074.5999999999999</v>
      </c>
      <c r="M52" s="33">
        <v>-69.3</v>
      </c>
      <c r="N52" s="33">
        <v>0</v>
      </c>
      <c r="O52" s="33">
        <v>-1005.3</v>
      </c>
      <c r="P52" s="60">
        <v>575.5</v>
      </c>
      <c r="Q52" s="60">
        <v>11.8</v>
      </c>
      <c r="R52" s="60">
        <v>3.6</v>
      </c>
      <c r="S52" s="60">
        <v>563.70000000000005</v>
      </c>
    </row>
    <row r="53" spans="1:19" ht="31.5" x14ac:dyDescent="0.25">
      <c r="A53" s="136"/>
      <c r="B53" s="133"/>
      <c r="C53" s="38" t="s">
        <v>4</v>
      </c>
      <c r="D53" s="33">
        <v>6707.9</v>
      </c>
      <c r="E53" s="33">
        <v>4775.1000000000004</v>
      </c>
      <c r="F53" s="33">
        <v>0</v>
      </c>
      <c r="G53" s="33">
        <v>1932.8</v>
      </c>
      <c r="H53" s="33">
        <v>0</v>
      </c>
      <c r="I53" s="33">
        <v>0</v>
      </c>
      <c r="J53" s="33">
        <v>0</v>
      </c>
      <c r="K53" s="33">
        <v>0</v>
      </c>
      <c r="L53" s="33">
        <v>18.2</v>
      </c>
      <c r="M53" s="33">
        <v>108.1</v>
      </c>
      <c r="N53" s="33">
        <v>0</v>
      </c>
      <c r="O53" s="33">
        <v>-89.9</v>
      </c>
      <c r="P53" s="60">
        <v>6726.1</v>
      </c>
      <c r="Q53" s="60">
        <v>4883.2</v>
      </c>
      <c r="R53" s="60">
        <v>0</v>
      </c>
      <c r="S53" s="60">
        <v>1842.9</v>
      </c>
    </row>
    <row r="54" spans="1:19" ht="45.75" customHeight="1" x14ac:dyDescent="0.25">
      <c r="A54" s="136"/>
      <c r="B54" s="133"/>
      <c r="C54" s="38" t="s">
        <v>5</v>
      </c>
      <c r="D54" s="33">
        <v>73220</v>
      </c>
      <c r="E54" s="33">
        <v>72866.8</v>
      </c>
      <c r="F54" s="33">
        <v>48057.3</v>
      </c>
      <c r="G54" s="33">
        <v>353.2</v>
      </c>
      <c r="H54" s="33">
        <v>0</v>
      </c>
      <c r="I54" s="33">
        <v>0</v>
      </c>
      <c r="J54" s="33">
        <v>0</v>
      </c>
      <c r="K54" s="33">
        <v>0</v>
      </c>
      <c r="L54" s="33">
        <v>1034.5999999999999</v>
      </c>
      <c r="M54" s="33">
        <v>1032.9000000000001</v>
      </c>
      <c r="N54" s="33">
        <v>724.7</v>
      </c>
      <c r="O54" s="33">
        <v>1.7</v>
      </c>
      <c r="P54" s="60">
        <v>74254.600000000006</v>
      </c>
      <c r="Q54" s="60">
        <v>73899.7</v>
      </c>
      <c r="R54" s="60">
        <v>48782</v>
      </c>
      <c r="S54" s="60">
        <v>354.9</v>
      </c>
    </row>
    <row r="55" spans="1:19" ht="15.75" x14ac:dyDescent="0.25">
      <c r="A55" s="137"/>
      <c r="B55" s="134"/>
      <c r="C55" s="38" t="s">
        <v>101</v>
      </c>
      <c r="D55" s="34">
        <v>81625.899999999994</v>
      </c>
      <c r="E55" s="34">
        <v>77731.899999999994</v>
      </c>
      <c r="F55" s="34">
        <v>48060.9</v>
      </c>
      <c r="G55" s="34">
        <v>3894</v>
      </c>
      <c r="H55" s="34">
        <v>0</v>
      </c>
      <c r="I55" s="34">
        <v>0</v>
      </c>
      <c r="J55" s="34">
        <v>0</v>
      </c>
      <c r="K55" s="34">
        <v>0</v>
      </c>
      <c r="L55" s="34">
        <v>-30.1</v>
      </c>
      <c r="M55" s="34">
        <v>1067.8</v>
      </c>
      <c r="N55" s="34">
        <v>724.7</v>
      </c>
      <c r="O55" s="34">
        <v>-1097.9000000000001</v>
      </c>
      <c r="P55" s="34">
        <v>81595.8</v>
      </c>
      <c r="Q55" s="34">
        <v>78799.7</v>
      </c>
      <c r="R55" s="34">
        <v>48785.599999999999</v>
      </c>
      <c r="S55" s="34">
        <v>2796.1</v>
      </c>
    </row>
    <row r="56" spans="1:19" ht="31.5" x14ac:dyDescent="0.25">
      <c r="A56" s="135" t="s">
        <v>111</v>
      </c>
      <c r="B56" s="132" t="s">
        <v>80</v>
      </c>
      <c r="C56" s="38" t="s">
        <v>3</v>
      </c>
      <c r="D56" s="33">
        <v>237</v>
      </c>
      <c r="E56" s="33">
        <v>0</v>
      </c>
      <c r="F56" s="33">
        <v>0</v>
      </c>
      <c r="G56" s="33">
        <v>237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60">
        <v>237</v>
      </c>
      <c r="Q56" s="60">
        <v>0</v>
      </c>
      <c r="R56" s="60">
        <v>0</v>
      </c>
      <c r="S56" s="60">
        <v>237</v>
      </c>
    </row>
    <row r="57" spans="1:19" ht="47.25" x14ac:dyDescent="0.25">
      <c r="A57" s="136"/>
      <c r="B57" s="133"/>
      <c r="C57" s="38" t="s">
        <v>59</v>
      </c>
      <c r="D57" s="33">
        <v>2456.1999999999998</v>
      </c>
      <c r="E57" s="33">
        <v>0</v>
      </c>
      <c r="F57" s="33">
        <v>0</v>
      </c>
      <c r="G57" s="33">
        <v>2456.1999999999998</v>
      </c>
      <c r="H57" s="33">
        <v>0</v>
      </c>
      <c r="I57" s="33">
        <v>0</v>
      </c>
      <c r="J57" s="33">
        <v>0</v>
      </c>
      <c r="K57" s="33">
        <v>0</v>
      </c>
      <c r="L57" s="33">
        <v>-18</v>
      </c>
      <c r="M57" s="33">
        <v>0</v>
      </c>
      <c r="N57" s="33">
        <v>0</v>
      </c>
      <c r="O57" s="33">
        <v>-18</v>
      </c>
      <c r="P57" s="60">
        <v>2438.1999999999998</v>
      </c>
      <c r="Q57" s="60">
        <v>0</v>
      </c>
      <c r="R57" s="60">
        <v>0</v>
      </c>
      <c r="S57" s="60">
        <v>2438.1999999999998</v>
      </c>
    </row>
    <row r="58" spans="1:19" ht="31.5" x14ac:dyDescent="0.25">
      <c r="A58" s="136"/>
      <c r="B58" s="133"/>
      <c r="C58" s="38" t="s">
        <v>4</v>
      </c>
      <c r="D58" s="33">
        <v>154.6</v>
      </c>
      <c r="E58" s="33">
        <v>154.6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3.3</v>
      </c>
      <c r="M58" s="33">
        <v>3.3</v>
      </c>
      <c r="N58" s="33">
        <v>0</v>
      </c>
      <c r="O58" s="33">
        <v>0</v>
      </c>
      <c r="P58" s="60">
        <v>157.9</v>
      </c>
      <c r="Q58" s="60">
        <v>157.9</v>
      </c>
      <c r="R58" s="60">
        <v>0</v>
      </c>
      <c r="S58" s="60">
        <v>0</v>
      </c>
    </row>
    <row r="59" spans="1:19" ht="45.75" customHeight="1" x14ac:dyDescent="0.25">
      <c r="A59" s="136"/>
      <c r="B59" s="133"/>
      <c r="C59" s="38" t="s">
        <v>5</v>
      </c>
      <c r="D59" s="33">
        <v>7163.2</v>
      </c>
      <c r="E59" s="33">
        <v>6879.3</v>
      </c>
      <c r="F59" s="33">
        <v>2452.6</v>
      </c>
      <c r="G59" s="33">
        <v>283.89999999999998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60">
        <v>7163.2</v>
      </c>
      <c r="Q59" s="60">
        <v>6879.3</v>
      </c>
      <c r="R59" s="60">
        <v>2452.6</v>
      </c>
      <c r="S59" s="60">
        <v>283.89999999999998</v>
      </c>
    </row>
    <row r="60" spans="1:19" ht="31.5" x14ac:dyDescent="0.25">
      <c r="A60" s="136"/>
      <c r="B60" s="133"/>
      <c r="C60" s="38" t="s">
        <v>6</v>
      </c>
      <c r="D60" s="33">
        <v>171.6</v>
      </c>
      <c r="E60" s="33">
        <v>171.6</v>
      </c>
      <c r="F60" s="33">
        <v>17.7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60">
        <v>171.6</v>
      </c>
      <c r="Q60" s="60">
        <v>171.6</v>
      </c>
      <c r="R60" s="60">
        <v>17.7</v>
      </c>
      <c r="S60" s="60">
        <v>0</v>
      </c>
    </row>
    <row r="61" spans="1:19" ht="15.75" x14ac:dyDescent="0.25">
      <c r="A61" s="137"/>
      <c r="B61" s="134"/>
      <c r="C61" s="38" t="s">
        <v>101</v>
      </c>
      <c r="D61" s="34">
        <v>10182.6</v>
      </c>
      <c r="E61" s="34">
        <v>7205.5</v>
      </c>
      <c r="F61" s="34">
        <v>2470.3000000000002</v>
      </c>
      <c r="G61" s="34">
        <v>2977.1</v>
      </c>
      <c r="H61" s="34">
        <v>0</v>
      </c>
      <c r="I61" s="34">
        <v>0</v>
      </c>
      <c r="J61" s="34">
        <v>0</v>
      </c>
      <c r="K61" s="34">
        <v>0</v>
      </c>
      <c r="L61" s="34">
        <v>-14.7</v>
      </c>
      <c r="M61" s="34">
        <v>3.3</v>
      </c>
      <c r="N61" s="34">
        <v>0</v>
      </c>
      <c r="O61" s="34">
        <v>-18</v>
      </c>
      <c r="P61" s="34">
        <v>10167.9</v>
      </c>
      <c r="Q61" s="34">
        <v>7208.8</v>
      </c>
      <c r="R61" s="34">
        <v>2470.3000000000002</v>
      </c>
      <c r="S61" s="34">
        <v>2959.1</v>
      </c>
    </row>
    <row r="62" spans="1:19" ht="34.5" customHeight="1" x14ac:dyDescent="0.25">
      <c r="A62" s="135" t="s">
        <v>112</v>
      </c>
      <c r="B62" s="132" t="s">
        <v>83</v>
      </c>
      <c r="C62" s="38" t="s">
        <v>3</v>
      </c>
      <c r="D62" s="33">
        <v>700</v>
      </c>
      <c r="E62" s="33">
        <v>0</v>
      </c>
      <c r="F62" s="33">
        <v>0</v>
      </c>
      <c r="G62" s="33">
        <v>700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60">
        <v>700</v>
      </c>
      <c r="Q62" s="60">
        <v>0</v>
      </c>
      <c r="R62" s="60">
        <v>0</v>
      </c>
      <c r="S62" s="60">
        <v>700</v>
      </c>
    </row>
    <row r="63" spans="1:19" ht="51.75" customHeight="1" x14ac:dyDescent="0.25">
      <c r="A63" s="136"/>
      <c r="B63" s="133"/>
      <c r="C63" s="38" t="s">
        <v>59</v>
      </c>
      <c r="D63" s="33">
        <v>3599.4</v>
      </c>
      <c r="E63" s="33">
        <v>38.5</v>
      </c>
      <c r="F63" s="33">
        <v>3.5</v>
      </c>
      <c r="G63" s="33">
        <v>3560.9</v>
      </c>
      <c r="H63" s="33">
        <v>0</v>
      </c>
      <c r="I63" s="33">
        <v>0</v>
      </c>
      <c r="J63" s="33">
        <v>0</v>
      </c>
      <c r="K63" s="33">
        <v>0</v>
      </c>
      <c r="L63" s="33">
        <v>-1477.2</v>
      </c>
      <c r="M63" s="33">
        <v>16.3</v>
      </c>
      <c r="N63" s="33">
        <v>0</v>
      </c>
      <c r="O63" s="33">
        <v>-1493.5</v>
      </c>
      <c r="P63" s="60">
        <v>2122.1999999999998</v>
      </c>
      <c r="Q63" s="60">
        <v>54.8</v>
      </c>
      <c r="R63" s="60">
        <v>3.5</v>
      </c>
      <c r="S63" s="60">
        <v>2067.4</v>
      </c>
    </row>
    <row r="64" spans="1:19" ht="36.75" customHeight="1" x14ac:dyDescent="0.25">
      <c r="A64" s="136"/>
      <c r="B64" s="133"/>
      <c r="C64" s="38" t="s">
        <v>4</v>
      </c>
      <c r="D64" s="33">
        <v>165.9</v>
      </c>
      <c r="E64" s="33">
        <v>142.5</v>
      </c>
      <c r="F64" s="33">
        <v>0</v>
      </c>
      <c r="G64" s="33">
        <v>23.4</v>
      </c>
      <c r="H64" s="33">
        <v>0</v>
      </c>
      <c r="I64" s="33">
        <v>0</v>
      </c>
      <c r="J64" s="33">
        <v>0</v>
      </c>
      <c r="K64" s="33">
        <v>0</v>
      </c>
      <c r="L64" s="33">
        <v>3</v>
      </c>
      <c r="M64" s="33">
        <v>0.6</v>
      </c>
      <c r="N64" s="33">
        <v>0</v>
      </c>
      <c r="O64" s="33">
        <v>2.4</v>
      </c>
      <c r="P64" s="60">
        <v>168.9</v>
      </c>
      <c r="Q64" s="60">
        <v>143.1</v>
      </c>
      <c r="R64" s="60">
        <v>0</v>
      </c>
      <c r="S64" s="60">
        <v>25.8</v>
      </c>
    </row>
    <row r="65" spans="1:19" ht="36" customHeight="1" x14ac:dyDescent="0.25">
      <c r="A65" s="136"/>
      <c r="B65" s="133"/>
      <c r="C65" s="38" t="s">
        <v>6</v>
      </c>
      <c r="D65" s="33">
        <v>15836.7</v>
      </c>
      <c r="E65" s="33">
        <v>15659.3</v>
      </c>
      <c r="F65" s="33">
        <v>4401.3999999999996</v>
      </c>
      <c r="G65" s="33">
        <v>177.4</v>
      </c>
      <c r="H65" s="33">
        <v>1007</v>
      </c>
      <c r="I65" s="33">
        <v>1007</v>
      </c>
      <c r="J65" s="33">
        <v>5.5</v>
      </c>
      <c r="K65" s="33">
        <v>0</v>
      </c>
      <c r="L65" s="33">
        <v>-18.600000000000001</v>
      </c>
      <c r="M65" s="33">
        <v>-20.399999999999999</v>
      </c>
      <c r="N65" s="33">
        <v>149.30000000000001</v>
      </c>
      <c r="O65" s="33">
        <v>1.8</v>
      </c>
      <c r="P65" s="60">
        <v>16825.099999999999</v>
      </c>
      <c r="Q65" s="60">
        <v>16645.900000000001</v>
      </c>
      <c r="R65" s="60">
        <v>4556.2</v>
      </c>
      <c r="S65" s="60">
        <v>179.2</v>
      </c>
    </row>
    <row r="66" spans="1:19" ht="30.75" customHeight="1" x14ac:dyDescent="0.25">
      <c r="A66" s="137"/>
      <c r="B66" s="134"/>
      <c r="C66" s="38" t="s">
        <v>101</v>
      </c>
      <c r="D66" s="34">
        <v>20302</v>
      </c>
      <c r="E66" s="34">
        <v>15840.3</v>
      </c>
      <c r="F66" s="34">
        <v>4404.8999999999996</v>
      </c>
      <c r="G66" s="34">
        <v>4461.7</v>
      </c>
      <c r="H66" s="34">
        <v>1007</v>
      </c>
      <c r="I66" s="34">
        <v>1007</v>
      </c>
      <c r="J66" s="34">
        <v>5.5</v>
      </c>
      <c r="K66" s="34">
        <v>0</v>
      </c>
      <c r="L66" s="34">
        <v>-1492.8</v>
      </c>
      <c r="M66" s="34">
        <v>-3.5</v>
      </c>
      <c r="N66" s="34">
        <v>149.30000000000001</v>
      </c>
      <c r="O66" s="34">
        <v>-1489.3</v>
      </c>
      <c r="P66" s="34">
        <v>19816.2</v>
      </c>
      <c r="Q66" s="34">
        <v>16843.8</v>
      </c>
      <c r="R66" s="34">
        <v>4559.7</v>
      </c>
      <c r="S66" s="34">
        <v>2972.4</v>
      </c>
    </row>
    <row r="67" spans="1:19" ht="28.5" customHeight="1" x14ac:dyDescent="0.25">
      <c r="A67" s="42"/>
      <c r="B67" s="132" t="s">
        <v>89</v>
      </c>
      <c r="C67" s="38" t="s">
        <v>3</v>
      </c>
      <c r="D67" s="33">
        <v>50</v>
      </c>
      <c r="E67" s="33">
        <v>0</v>
      </c>
      <c r="F67" s="33">
        <v>0</v>
      </c>
      <c r="G67" s="33">
        <v>50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60">
        <v>50</v>
      </c>
      <c r="Q67" s="60">
        <v>0</v>
      </c>
      <c r="R67" s="60">
        <v>0</v>
      </c>
      <c r="S67" s="60">
        <v>50</v>
      </c>
    </row>
    <row r="68" spans="1:19" ht="47.25" x14ac:dyDescent="0.25">
      <c r="A68" s="136" t="s">
        <v>139</v>
      </c>
      <c r="B68" s="133"/>
      <c r="C68" s="38" t="s">
        <v>59</v>
      </c>
      <c r="D68" s="33">
        <v>123</v>
      </c>
      <c r="E68" s="33">
        <v>50</v>
      </c>
      <c r="F68" s="33">
        <v>0</v>
      </c>
      <c r="G68" s="33">
        <v>73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33</v>
      </c>
      <c r="N68" s="33">
        <v>0</v>
      </c>
      <c r="O68" s="33">
        <v>-33</v>
      </c>
      <c r="P68" s="60">
        <v>123</v>
      </c>
      <c r="Q68" s="60">
        <v>83</v>
      </c>
      <c r="R68" s="60">
        <v>0</v>
      </c>
      <c r="S68" s="60">
        <v>40</v>
      </c>
    </row>
    <row r="69" spans="1:19" ht="31.5" x14ac:dyDescent="0.25">
      <c r="A69" s="136"/>
      <c r="B69" s="133"/>
      <c r="C69" s="38" t="s">
        <v>6</v>
      </c>
      <c r="D69" s="33">
        <v>2336.3000000000002</v>
      </c>
      <c r="E69" s="33">
        <v>2174.1999999999998</v>
      </c>
      <c r="F69" s="33">
        <v>1302.9000000000001</v>
      </c>
      <c r="G69" s="33">
        <v>162.1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60">
        <v>2336.3000000000002</v>
      </c>
      <c r="Q69" s="60">
        <v>2174.1999999999998</v>
      </c>
      <c r="R69" s="60">
        <v>1302.9000000000001</v>
      </c>
      <c r="S69" s="60">
        <v>162.1</v>
      </c>
    </row>
    <row r="70" spans="1:19" ht="15.75" x14ac:dyDescent="0.25">
      <c r="A70" s="137"/>
      <c r="B70" s="134"/>
      <c r="C70" s="38" t="s">
        <v>101</v>
      </c>
      <c r="D70" s="34">
        <v>2509.3000000000002</v>
      </c>
      <c r="E70" s="34">
        <v>2224.1999999999998</v>
      </c>
      <c r="F70" s="34">
        <v>1302.9000000000001</v>
      </c>
      <c r="G70" s="34">
        <v>285.10000000000002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33</v>
      </c>
      <c r="N70" s="34">
        <v>0</v>
      </c>
      <c r="O70" s="34">
        <v>-33</v>
      </c>
      <c r="P70" s="34">
        <v>2509.3000000000002</v>
      </c>
      <c r="Q70" s="34">
        <v>2257.1999999999998</v>
      </c>
      <c r="R70" s="34">
        <v>1302.9000000000001</v>
      </c>
      <c r="S70" s="34">
        <v>252.1</v>
      </c>
    </row>
    <row r="71" spans="1:19" ht="15.75" x14ac:dyDescent="0.25">
      <c r="A71" s="39" t="s">
        <v>98</v>
      </c>
      <c r="B71" s="4" t="s">
        <v>113</v>
      </c>
      <c r="C71" s="4"/>
      <c r="D71" s="34">
        <f>+D25+D28+D32+D33+D37+D41+D45+D49+D50+D55+D61+D66+D70</f>
        <v>174305.6</v>
      </c>
      <c r="E71" s="34">
        <f t="shared" ref="E71:S71" si="0">+E25+E28+E32+E33+E37+E41+E45+E49+E50+E55+E61+E66+E70</f>
        <v>142575.70000000001</v>
      </c>
      <c r="F71" s="34">
        <f t="shared" si="0"/>
        <v>64300.1</v>
      </c>
      <c r="G71" s="34">
        <f t="shared" si="0"/>
        <v>31729.9</v>
      </c>
      <c r="H71" s="34">
        <f t="shared" si="0"/>
        <v>1044.7</v>
      </c>
      <c r="I71" s="34">
        <f t="shared" si="0"/>
        <v>1037</v>
      </c>
      <c r="J71" s="34">
        <f t="shared" si="0"/>
        <v>13.1</v>
      </c>
      <c r="K71" s="34">
        <f t="shared" si="0"/>
        <v>7.7</v>
      </c>
      <c r="L71" s="34">
        <f t="shared" ref="L71:O71" si="1">+L25+L28+L32+L33+L37+L41+L45+L49+L50+L55+L61+L66+L70</f>
        <v>-3160.5</v>
      </c>
      <c r="M71" s="34">
        <f t="shared" si="1"/>
        <v>1178.5</v>
      </c>
      <c r="N71" s="34">
        <f t="shared" si="1"/>
        <v>878.8</v>
      </c>
      <c r="O71" s="34">
        <f t="shared" si="1"/>
        <v>-4339</v>
      </c>
      <c r="P71" s="34">
        <f t="shared" si="0"/>
        <v>172189.8</v>
      </c>
      <c r="Q71" s="34">
        <f t="shared" si="0"/>
        <v>144791.20000000001</v>
      </c>
      <c r="R71" s="34">
        <f t="shared" si="0"/>
        <v>65192</v>
      </c>
      <c r="S71" s="34">
        <f t="shared" si="0"/>
        <v>27398.6</v>
      </c>
    </row>
    <row r="73" spans="1:19" x14ac:dyDescent="0.2">
      <c r="B73" s="15"/>
      <c r="C73" s="15"/>
    </row>
    <row r="75" spans="1:19" x14ac:dyDescent="0.2"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</row>
    <row r="78" spans="1:19" x14ac:dyDescent="0.2">
      <c r="P78" s="52"/>
      <c r="Q78" s="52"/>
      <c r="R78" s="52"/>
      <c r="S78" s="52"/>
    </row>
  </sheetData>
  <mergeCells count="50">
    <mergeCell ref="P15:S16"/>
    <mergeCell ref="P17:P19"/>
    <mergeCell ref="Q17:S17"/>
    <mergeCell ref="I18:J18"/>
    <mergeCell ref="K18:K19"/>
    <mergeCell ref="Q18:R18"/>
    <mergeCell ref="S18:S19"/>
    <mergeCell ref="B38:B41"/>
    <mergeCell ref="A42:A45"/>
    <mergeCell ref="B42:B45"/>
    <mergeCell ref="A46:A49"/>
    <mergeCell ref="A38:A41"/>
    <mergeCell ref="A68:A70"/>
    <mergeCell ref="B46:B49"/>
    <mergeCell ref="A62:A66"/>
    <mergeCell ref="B62:B66"/>
    <mergeCell ref="B51:B55"/>
    <mergeCell ref="B56:B61"/>
    <mergeCell ref="B67:B70"/>
    <mergeCell ref="A56:A61"/>
    <mergeCell ref="A51:A55"/>
    <mergeCell ref="J3:S3"/>
    <mergeCell ref="J4:R4"/>
    <mergeCell ref="J5:R5"/>
    <mergeCell ref="A34:A37"/>
    <mergeCell ref="B34:B37"/>
    <mergeCell ref="B26:B28"/>
    <mergeCell ref="A26:A28"/>
    <mergeCell ref="A10:S11"/>
    <mergeCell ref="A21:A25"/>
    <mergeCell ref="B21:B25"/>
    <mergeCell ref="A29:A32"/>
    <mergeCell ref="B29:B32"/>
    <mergeCell ref="A17:A19"/>
    <mergeCell ref="B17:B19"/>
    <mergeCell ref="C17:C19"/>
    <mergeCell ref="D17:D19"/>
    <mergeCell ref="D15:G16"/>
    <mergeCell ref="H15:O15"/>
    <mergeCell ref="L16:O16"/>
    <mergeCell ref="L17:L19"/>
    <mergeCell ref="M17:O17"/>
    <mergeCell ref="M18:N18"/>
    <mergeCell ref="O18:O19"/>
    <mergeCell ref="E17:G17"/>
    <mergeCell ref="E18:F18"/>
    <mergeCell ref="G18:G19"/>
    <mergeCell ref="H16:K16"/>
    <mergeCell ref="H17:H19"/>
    <mergeCell ref="I17:K17"/>
  </mergeCells>
  <pageMargins left="0.78740157480314965" right="0.19685039370078741" top="0.74803149606299213" bottom="0.55118110236220474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showZeros="0" zoomScaleNormal="100" workbookViewId="0">
      <pane xSplit="2" ySplit="17" topLeftCell="C123" activePane="bottomRight" state="frozen"/>
      <selection pane="topRight" activeCell="C1" sqref="C1"/>
      <selection pane="bottomLeft" activeCell="A12" sqref="A12"/>
      <selection pane="bottomRight" activeCell="M12" sqref="M12"/>
    </sheetView>
  </sheetViews>
  <sheetFormatPr defaultRowHeight="15" x14ac:dyDescent="0.25"/>
  <cols>
    <col min="2" max="2" width="44" customWidth="1"/>
    <col min="3" max="3" width="8.28515625" customWidth="1"/>
    <col min="4" max="4" width="7.85546875" customWidth="1"/>
    <col min="5" max="5" width="10.42578125" customWidth="1"/>
    <col min="6" max="6" width="9.28515625" customWidth="1"/>
    <col min="7" max="8" width="8" customWidth="1"/>
    <col min="9" max="9" width="10.42578125" customWidth="1"/>
    <col min="10" max="10" width="7.28515625" customWidth="1"/>
    <col min="11" max="11" width="9" customWidth="1"/>
    <col min="12" max="12" width="8.140625" customWidth="1"/>
    <col min="13" max="13" width="10.42578125" customWidth="1"/>
    <col min="14" max="14" width="8.42578125" customWidth="1"/>
  </cols>
  <sheetData>
    <row r="1" spans="1:14" ht="15.75" x14ac:dyDescent="0.25">
      <c r="I1" s="79" t="s">
        <v>171</v>
      </c>
      <c r="K1" s="79"/>
    </row>
    <row r="2" spans="1:14" ht="15.75" x14ac:dyDescent="0.25">
      <c r="I2" s="79"/>
      <c r="K2" s="79"/>
    </row>
    <row r="3" spans="1:14" ht="15.75" x14ac:dyDescent="0.25">
      <c r="A3" s="61"/>
      <c r="B3" s="61"/>
      <c r="C3" s="62"/>
      <c r="D3" s="61"/>
      <c r="E3" s="61"/>
      <c r="F3" s="61"/>
      <c r="G3" s="62"/>
      <c r="H3" s="61"/>
      <c r="I3" s="62" t="s">
        <v>186</v>
      </c>
      <c r="J3" s="61"/>
      <c r="K3" s="62"/>
      <c r="L3" s="61"/>
      <c r="M3" s="61"/>
      <c r="N3" s="61"/>
    </row>
    <row r="4" spans="1:14" ht="15.75" x14ac:dyDescent="0.25">
      <c r="A4" s="61"/>
      <c r="B4" s="61"/>
      <c r="C4" s="63"/>
      <c r="D4" s="61"/>
      <c r="E4" s="61"/>
      <c r="F4" s="61"/>
      <c r="G4" s="63"/>
      <c r="H4" s="61"/>
      <c r="I4" s="63" t="s">
        <v>187</v>
      </c>
      <c r="J4" s="61"/>
      <c r="K4" s="63"/>
      <c r="L4" s="61"/>
      <c r="M4" s="61"/>
      <c r="N4" s="61"/>
    </row>
    <row r="5" spans="1:14" ht="15.75" x14ac:dyDescent="0.25">
      <c r="A5" s="61"/>
      <c r="B5" s="61"/>
      <c r="C5" s="63"/>
      <c r="D5" s="61"/>
      <c r="E5" s="61"/>
      <c r="F5" s="61"/>
      <c r="G5" s="63"/>
      <c r="H5" s="61"/>
      <c r="I5" s="63" t="s">
        <v>192</v>
      </c>
      <c r="J5" s="61"/>
      <c r="K5" s="63"/>
      <c r="L5" s="61"/>
      <c r="M5" s="61"/>
      <c r="N5" s="61"/>
    </row>
    <row r="6" spans="1:14" ht="15.75" x14ac:dyDescent="0.25">
      <c r="A6" s="61"/>
      <c r="B6" s="61"/>
      <c r="C6" s="63"/>
      <c r="D6" s="61"/>
      <c r="E6" s="61"/>
      <c r="F6" s="61"/>
      <c r="G6" s="63"/>
      <c r="H6" s="61"/>
      <c r="I6" s="48" t="s">
        <v>189</v>
      </c>
      <c r="J6" s="61"/>
      <c r="K6" s="48"/>
      <c r="L6" s="61"/>
      <c r="M6" s="61"/>
      <c r="N6" s="61"/>
    </row>
    <row r="7" spans="1:14" ht="15.75" x14ac:dyDescent="0.25">
      <c r="A7" s="61"/>
      <c r="B7" s="61"/>
      <c r="C7" s="63"/>
      <c r="D7" s="61"/>
      <c r="E7" s="61"/>
      <c r="F7" s="61"/>
      <c r="G7" s="63"/>
      <c r="H7" s="61"/>
      <c r="I7" s="48" t="s">
        <v>190</v>
      </c>
      <c r="J7" s="61"/>
      <c r="K7" s="48"/>
      <c r="L7" s="61"/>
      <c r="M7" s="61"/>
      <c r="N7" s="61"/>
    </row>
    <row r="8" spans="1:14" ht="15.75" x14ac:dyDescent="0.25">
      <c r="A8" s="61"/>
      <c r="B8" s="61"/>
      <c r="C8" s="63"/>
      <c r="D8" s="61"/>
      <c r="E8" s="61"/>
      <c r="F8" s="61"/>
      <c r="G8" s="63"/>
      <c r="H8" s="61"/>
      <c r="I8" s="48" t="s">
        <v>191</v>
      </c>
      <c r="J8" s="61"/>
      <c r="K8" s="48"/>
      <c r="L8" s="61"/>
      <c r="M8" s="61"/>
      <c r="N8" s="61"/>
    </row>
    <row r="9" spans="1:14" ht="15.75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4" s="2" customFormat="1" ht="15.75" x14ac:dyDescent="0.25">
      <c r="A10" s="146" t="s">
        <v>193</v>
      </c>
      <c r="B10" s="146"/>
      <c r="C10" s="146"/>
      <c r="D10" s="146"/>
      <c r="E10" s="146"/>
      <c r="F10" s="146"/>
    </row>
    <row r="11" spans="1:14" s="2" customFormat="1" ht="15.75" x14ac:dyDescent="0.2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4" s="69" customFormat="1" ht="15.75" x14ac:dyDescent="0.25">
      <c r="A12" s="65"/>
      <c r="B12" s="66"/>
      <c r="C12" s="67"/>
      <c r="D12" s="67"/>
      <c r="E12" s="67"/>
      <c r="F12" s="68"/>
      <c r="G12" s="67"/>
      <c r="H12" s="67"/>
      <c r="I12" s="67"/>
      <c r="J12" s="68"/>
      <c r="K12" s="67"/>
      <c r="L12" s="67"/>
      <c r="M12" s="68" t="s">
        <v>124</v>
      </c>
      <c r="N12" s="68"/>
    </row>
    <row r="13" spans="1:14" s="69" customFormat="1" ht="15.75" x14ac:dyDescent="0.25">
      <c r="A13" s="65"/>
      <c r="B13" s="66"/>
      <c r="C13" s="143" t="s">
        <v>169</v>
      </c>
      <c r="D13" s="144"/>
      <c r="E13" s="144"/>
      <c r="F13" s="145"/>
      <c r="G13" s="142" t="s">
        <v>213</v>
      </c>
      <c r="H13" s="142"/>
      <c r="I13" s="142"/>
      <c r="J13" s="142"/>
      <c r="K13" s="142" t="s">
        <v>170</v>
      </c>
      <c r="L13" s="142"/>
      <c r="M13" s="142"/>
      <c r="N13" s="142"/>
    </row>
    <row r="14" spans="1:14" s="2" customFormat="1" ht="15.75" x14ac:dyDescent="0.25">
      <c r="A14" s="122" t="s">
        <v>0</v>
      </c>
      <c r="B14" s="122" t="s">
        <v>194</v>
      </c>
      <c r="C14" s="120" t="s">
        <v>1</v>
      </c>
      <c r="D14" s="121" t="s">
        <v>2</v>
      </c>
      <c r="E14" s="121"/>
      <c r="F14" s="121"/>
      <c r="G14" s="120" t="s">
        <v>1</v>
      </c>
      <c r="H14" s="121" t="s">
        <v>2</v>
      </c>
      <c r="I14" s="121"/>
      <c r="J14" s="121"/>
      <c r="K14" s="120" t="s">
        <v>1</v>
      </c>
      <c r="L14" s="121" t="s">
        <v>2</v>
      </c>
      <c r="M14" s="121"/>
      <c r="N14" s="121"/>
    </row>
    <row r="15" spans="1:14" s="2" customFormat="1" ht="15.75" x14ac:dyDescent="0.25">
      <c r="A15" s="122"/>
      <c r="B15" s="122"/>
      <c r="C15" s="120"/>
      <c r="D15" s="120" t="s">
        <v>38</v>
      </c>
      <c r="E15" s="120"/>
      <c r="F15" s="120" t="s">
        <v>39</v>
      </c>
      <c r="G15" s="120"/>
      <c r="H15" s="120" t="s">
        <v>38</v>
      </c>
      <c r="I15" s="120"/>
      <c r="J15" s="120" t="s">
        <v>39</v>
      </c>
      <c r="K15" s="120"/>
      <c r="L15" s="120" t="s">
        <v>38</v>
      </c>
      <c r="M15" s="120"/>
      <c r="N15" s="120" t="s">
        <v>39</v>
      </c>
    </row>
    <row r="16" spans="1:14" s="2" customFormat="1" ht="47.25" x14ac:dyDescent="0.25">
      <c r="A16" s="122"/>
      <c r="B16" s="122"/>
      <c r="C16" s="120"/>
      <c r="D16" s="8" t="s">
        <v>40</v>
      </c>
      <c r="E16" s="8" t="s">
        <v>41</v>
      </c>
      <c r="F16" s="120"/>
      <c r="G16" s="120"/>
      <c r="H16" s="8" t="s">
        <v>40</v>
      </c>
      <c r="I16" s="8" t="s">
        <v>41</v>
      </c>
      <c r="J16" s="120"/>
      <c r="K16" s="120"/>
      <c r="L16" s="8" t="s">
        <v>40</v>
      </c>
      <c r="M16" s="8" t="s">
        <v>41</v>
      </c>
      <c r="N16" s="120"/>
    </row>
    <row r="17" spans="1:14" s="2" customFormat="1" ht="15.75" x14ac:dyDescent="0.25">
      <c r="A17" s="55">
        <v>1</v>
      </c>
      <c r="B17" s="55">
        <v>2</v>
      </c>
      <c r="C17" s="53">
        <v>3</v>
      </c>
      <c r="D17" s="53">
        <v>4</v>
      </c>
      <c r="E17" s="53">
        <v>5</v>
      </c>
      <c r="F17" s="53">
        <v>6</v>
      </c>
      <c r="G17" s="53">
        <v>3</v>
      </c>
      <c r="H17" s="53">
        <v>4</v>
      </c>
      <c r="I17" s="53">
        <v>5</v>
      </c>
      <c r="J17" s="53">
        <v>6</v>
      </c>
      <c r="K17" s="53">
        <v>3</v>
      </c>
      <c r="L17" s="53">
        <v>4</v>
      </c>
      <c r="M17" s="53">
        <v>5</v>
      </c>
      <c r="N17" s="53">
        <v>6</v>
      </c>
    </row>
    <row r="18" spans="1:14" s="2" customFormat="1" ht="31.5" x14ac:dyDescent="0.25">
      <c r="A18" s="10">
        <v>1</v>
      </c>
      <c r="B18" s="70" t="s">
        <v>195</v>
      </c>
      <c r="C18" s="16">
        <v>1598.7</v>
      </c>
      <c r="D18" s="16">
        <v>1460.9</v>
      </c>
      <c r="E18" s="16">
        <v>120.8</v>
      </c>
      <c r="F18" s="16">
        <v>137.80000000000001</v>
      </c>
      <c r="G18" s="16">
        <v>0</v>
      </c>
      <c r="H18" s="16">
        <v>0</v>
      </c>
      <c r="I18" s="16">
        <v>0</v>
      </c>
      <c r="J18" s="16">
        <v>0</v>
      </c>
      <c r="K18" s="16">
        <v>1598.7</v>
      </c>
      <c r="L18" s="16">
        <v>1460.9</v>
      </c>
      <c r="M18" s="16">
        <v>120.8</v>
      </c>
      <c r="N18" s="16">
        <v>137.80000000000001</v>
      </c>
    </row>
    <row r="19" spans="1:14" s="2" customFormat="1" ht="15.75" x14ac:dyDescent="0.25">
      <c r="A19" s="10">
        <v>2</v>
      </c>
      <c r="B19" s="53" t="s">
        <v>2</v>
      </c>
      <c r="C19" s="17">
        <v>0</v>
      </c>
      <c r="D19" s="17"/>
      <c r="E19" s="17"/>
      <c r="F19" s="17"/>
      <c r="G19" s="17">
        <v>0</v>
      </c>
      <c r="H19" s="17"/>
      <c r="I19" s="17"/>
      <c r="J19" s="17"/>
      <c r="K19" s="17">
        <v>0</v>
      </c>
      <c r="L19" s="17"/>
      <c r="M19" s="17"/>
      <c r="N19" s="17"/>
    </row>
    <row r="20" spans="1:14" s="2" customFormat="1" ht="15.75" x14ac:dyDescent="0.25">
      <c r="A20" s="10">
        <v>3</v>
      </c>
      <c r="B20" s="4" t="s">
        <v>3</v>
      </c>
      <c r="C20" s="16">
        <v>43.1</v>
      </c>
      <c r="D20" s="16">
        <v>0.1</v>
      </c>
      <c r="E20" s="16">
        <v>0</v>
      </c>
      <c r="F20" s="16">
        <v>43</v>
      </c>
      <c r="G20" s="16">
        <v>0</v>
      </c>
      <c r="H20" s="16">
        <v>0</v>
      </c>
      <c r="I20" s="16">
        <v>0</v>
      </c>
      <c r="J20" s="16">
        <v>0</v>
      </c>
      <c r="K20" s="16">
        <v>43.1</v>
      </c>
      <c r="L20" s="16">
        <v>0.1</v>
      </c>
      <c r="M20" s="16">
        <v>0</v>
      </c>
      <c r="N20" s="16">
        <v>43</v>
      </c>
    </row>
    <row r="21" spans="1:14" s="2" customFormat="1" ht="15.75" x14ac:dyDescent="0.25">
      <c r="A21" s="10">
        <v>4</v>
      </c>
      <c r="B21" s="3" t="s">
        <v>44</v>
      </c>
      <c r="C21" s="17">
        <v>43.1</v>
      </c>
      <c r="D21" s="17">
        <v>0.1</v>
      </c>
      <c r="E21" s="17">
        <v>0</v>
      </c>
      <c r="F21" s="17">
        <v>43</v>
      </c>
      <c r="G21" s="17">
        <v>0</v>
      </c>
      <c r="H21" s="17"/>
      <c r="I21" s="17"/>
      <c r="J21" s="17"/>
      <c r="K21" s="17">
        <v>43.1</v>
      </c>
      <c r="L21" s="17">
        <v>0.1</v>
      </c>
      <c r="M21" s="17">
        <v>0</v>
      </c>
      <c r="N21" s="17">
        <v>43</v>
      </c>
    </row>
    <row r="22" spans="1:14" s="2" customFormat="1" ht="15.75" x14ac:dyDescent="0.25">
      <c r="A22" s="10">
        <v>5</v>
      </c>
      <c r="B22" s="71" t="s">
        <v>196</v>
      </c>
      <c r="C22" s="17">
        <v>41.2</v>
      </c>
      <c r="D22" s="17">
        <v>0</v>
      </c>
      <c r="E22" s="17">
        <v>0</v>
      </c>
      <c r="F22" s="17">
        <v>41.2</v>
      </c>
      <c r="G22" s="17">
        <v>0</v>
      </c>
      <c r="H22" s="17"/>
      <c r="I22" s="17"/>
      <c r="J22" s="17"/>
      <c r="K22" s="17">
        <v>41.2</v>
      </c>
      <c r="L22" s="17">
        <v>0</v>
      </c>
      <c r="M22" s="17">
        <v>0</v>
      </c>
      <c r="N22" s="17">
        <v>41.2</v>
      </c>
    </row>
    <row r="23" spans="1:14" s="2" customFormat="1" ht="15.75" x14ac:dyDescent="0.25">
      <c r="A23" s="10">
        <v>6</v>
      </c>
      <c r="B23" s="4" t="s">
        <v>4</v>
      </c>
      <c r="C23" s="16">
        <v>3.6</v>
      </c>
      <c r="D23" s="16">
        <v>3.6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3.6</v>
      </c>
      <c r="L23" s="16">
        <v>3.6</v>
      </c>
      <c r="M23" s="16">
        <v>0</v>
      </c>
      <c r="N23" s="16">
        <v>0</v>
      </c>
    </row>
    <row r="24" spans="1:14" s="2" customFormat="1" ht="31.5" x14ac:dyDescent="0.25">
      <c r="A24" s="10">
        <v>7</v>
      </c>
      <c r="B24" s="3" t="s">
        <v>73</v>
      </c>
      <c r="C24" s="17">
        <v>3.6</v>
      </c>
      <c r="D24" s="17">
        <v>3.6</v>
      </c>
      <c r="E24" s="17">
        <v>0</v>
      </c>
      <c r="F24" s="17">
        <v>0</v>
      </c>
      <c r="G24" s="17">
        <v>0</v>
      </c>
      <c r="H24" s="17"/>
      <c r="I24" s="17"/>
      <c r="J24" s="17"/>
      <c r="K24" s="17">
        <v>3.6</v>
      </c>
      <c r="L24" s="17">
        <v>3.6</v>
      </c>
      <c r="M24" s="17">
        <v>0</v>
      </c>
      <c r="N24" s="17">
        <v>0</v>
      </c>
    </row>
    <row r="25" spans="1:14" s="2" customFormat="1" ht="15.75" x14ac:dyDescent="0.25">
      <c r="A25" s="10">
        <v>8</v>
      </c>
      <c r="B25" s="72" t="s">
        <v>197</v>
      </c>
      <c r="C25" s="16">
        <v>706</v>
      </c>
      <c r="D25" s="16">
        <v>615.6</v>
      </c>
      <c r="E25" s="16">
        <v>120.8</v>
      </c>
      <c r="F25" s="16">
        <v>90.4</v>
      </c>
      <c r="G25" s="16">
        <v>0</v>
      </c>
      <c r="H25" s="16">
        <v>0</v>
      </c>
      <c r="I25" s="16">
        <v>0</v>
      </c>
      <c r="J25" s="16">
        <v>0</v>
      </c>
      <c r="K25" s="16">
        <v>706</v>
      </c>
      <c r="L25" s="16">
        <v>615.6</v>
      </c>
      <c r="M25" s="16">
        <v>120.8</v>
      </c>
      <c r="N25" s="16">
        <v>90.4</v>
      </c>
    </row>
    <row r="26" spans="1:14" s="2" customFormat="1" ht="15.75" x14ac:dyDescent="0.25">
      <c r="A26" s="10">
        <v>9</v>
      </c>
      <c r="B26" s="3" t="s">
        <v>133</v>
      </c>
      <c r="C26" s="17">
        <v>61.4</v>
      </c>
      <c r="D26" s="17">
        <v>56.1</v>
      </c>
      <c r="E26" s="17">
        <v>0</v>
      </c>
      <c r="F26" s="17">
        <v>5.3</v>
      </c>
      <c r="G26" s="17">
        <v>0</v>
      </c>
      <c r="H26" s="17"/>
      <c r="I26" s="17"/>
      <c r="J26" s="17"/>
      <c r="K26" s="17">
        <v>61.4</v>
      </c>
      <c r="L26" s="17">
        <v>56.1</v>
      </c>
      <c r="M26" s="17">
        <v>0</v>
      </c>
      <c r="N26" s="17">
        <v>5.3</v>
      </c>
    </row>
    <row r="27" spans="1:14" s="2" customFormat="1" ht="15.75" x14ac:dyDescent="0.25">
      <c r="A27" s="10">
        <v>10</v>
      </c>
      <c r="B27" s="71" t="s">
        <v>196</v>
      </c>
      <c r="C27" s="17">
        <v>0.5</v>
      </c>
      <c r="D27" s="17">
        <v>0.5</v>
      </c>
      <c r="E27" s="17">
        <v>0</v>
      </c>
      <c r="F27" s="17">
        <v>0</v>
      </c>
      <c r="G27" s="17">
        <v>0</v>
      </c>
      <c r="H27" s="17"/>
      <c r="I27" s="17"/>
      <c r="J27" s="17"/>
      <c r="K27" s="17">
        <v>0.5</v>
      </c>
      <c r="L27" s="17">
        <v>0.5</v>
      </c>
      <c r="M27" s="17">
        <v>0</v>
      </c>
      <c r="N27" s="17">
        <v>0</v>
      </c>
    </row>
    <row r="28" spans="1:14" s="2" customFormat="1" ht="15.75" x14ac:dyDescent="0.25">
      <c r="A28" s="10">
        <v>11</v>
      </c>
      <c r="B28" s="73" t="s">
        <v>66</v>
      </c>
      <c r="C28" s="17">
        <v>593.70000000000005</v>
      </c>
      <c r="D28" s="17">
        <v>508.6</v>
      </c>
      <c r="E28" s="17">
        <v>120.8</v>
      </c>
      <c r="F28" s="17">
        <v>85.1</v>
      </c>
      <c r="G28" s="17">
        <v>0</v>
      </c>
      <c r="H28" s="17"/>
      <c r="I28" s="17"/>
      <c r="J28" s="17"/>
      <c r="K28" s="17">
        <v>593.70000000000005</v>
      </c>
      <c r="L28" s="17">
        <v>508.6</v>
      </c>
      <c r="M28" s="17">
        <v>120.8</v>
      </c>
      <c r="N28" s="17">
        <v>85.1</v>
      </c>
    </row>
    <row r="29" spans="1:14" s="2" customFormat="1" ht="15.75" x14ac:dyDescent="0.25">
      <c r="A29" s="10">
        <v>12</v>
      </c>
      <c r="B29" s="71" t="s">
        <v>196</v>
      </c>
      <c r="C29" s="17">
        <v>24.1</v>
      </c>
      <c r="D29" s="17">
        <v>24.1</v>
      </c>
      <c r="E29" s="17">
        <v>0.5</v>
      </c>
      <c r="F29" s="17">
        <v>0</v>
      </c>
      <c r="G29" s="17">
        <v>0</v>
      </c>
      <c r="H29" s="17"/>
      <c r="I29" s="17"/>
      <c r="J29" s="17"/>
      <c r="K29" s="17">
        <v>24.1</v>
      </c>
      <c r="L29" s="17">
        <v>24.1</v>
      </c>
      <c r="M29" s="17">
        <v>0.5</v>
      </c>
      <c r="N29" s="17">
        <v>0</v>
      </c>
    </row>
    <row r="30" spans="1:14" s="2" customFormat="1" ht="15.75" x14ac:dyDescent="0.25">
      <c r="A30" s="10">
        <v>13</v>
      </c>
      <c r="B30" s="73" t="s">
        <v>80</v>
      </c>
      <c r="C30" s="17">
        <v>50.9</v>
      </c>
      <c r="D30" s="17">
        <v>50.9</v>
      </c>
      <c r="E30" s="17">
        <v>0</v>
      </c>
      <c r="F30" s="17">
        <v>0</v>
      </c>
      <c r="G30" s="17">
        <v>0</v>
      </c>
      <c r="H30" s="17"/>
      <c r="I30" s="17"/>
      <c r="J30" s="17"/>
      <c r="K30" s="17">
        <v>50.9</v>
      </c>
      <c r="L30" s="17">
        <v>50.9</v>
      </c>
      <c r="M30" s="17">
        <v>0</v>
      </c>
      <c r="N30" s="17">
        <v>0</v>
      </c>
    </row>
    <row r="31" spans="1:14" s="2" customFormat="1" ht="15.75" x14ac:dyDescent="0.25">
      <c r="A31" s="10">
        <v>14</v>
      </c>
      <c r="B31" s="71" t="s">
        <v>196</v>
      </c>
      <c r="C31" s="17">
        <v>4.9000000000000004</v>
      </c>
      <c r="D31" s="17">
        <v>4.9000000000000004</v>
      </c>
      <c r="E31" s="17">
        <v>0</v>
      </c>
      <c r="F31" s="17">
        <v>0</v>
      </c>
      <c r="G31" s="17">
        <v>0</v>
      </c>
      <c r="H31" s="17"/>
      <c r="I31" s="17"/>
      <c r="J31" s="17"/>
      <c r="K31" s="17">
        <v>4.9000000000000004</v>
      </c>
      <c r="L31" s="17">
        <v>4.9000000000000004</v>
      </c>
      <c r="M31" s="17">
        <v>0</v>
      </c>
      <c r="N31" s="17">
        <v>0</v>
      </c>
    </row>
    <row r="32" spans="1:14" s="2" customFormat="1" ht="15.75" x14ac:dyDescent="0.25">
      <c r="A32" s="10">
        <v>15</v>
      </c>
      <c r="B32" s="72" t="s">
        <v>6</v>
      </c>
      <c r="C32" s="16">
        <v>846</v>
      </c>
      <c r="D32" s="16">
        <v>841.6</v>
      </c>
      <c r="E32" s="16">
        <v>0</v>
      </c>
      <c r="F32" s="16">
        <v>4.4000000000000004</v>
      </c>
      <c r="G32" s="16">
        <v>0</v>
      </c>
      <c r="H32" s="16">
        <v>0</v>
      </c>
      <c r="I32" s="16">
        <v>0</v>
      </c>
      <c r="J32" s="16">
        <v>0</v>
      </c>
      <c r="K32" s="16">
        <v>846</v>
      </c>
      <c r="L32" s="16">
        <v>841.6</v>
      </c>
      <c r="M32" s="16">
        <v>0</v>
      </c>
      <c r="N32" s="16">
        <v>4.4000000000000004</v>
      </c>
    </row>
    <row r="33" spans="1:14" s="2" customFormat="1" ht="15.75" x14ac:dyDescent="0.25">
      <c r="A33" s="10">
        <v>16</v>
      </c>
      <c r="B33" s="73" t="s">
        <v>83</v>
      </c>
      <c r="C33" s="17">
        <v>841.1</v>
      </c>
      <c r="D33" s="17">
        <v>836.7</v>
      </c>
      <c r="E33" s="17">
        <v>0</v>
      </c>
      <c r="F33" s="17">
        <v>4.4000000000000004</v>
      </c>
      <c r="G33" s="17">
        <v>0</v>
      </c>
      <c r="H33" s="17"/>
      <c r="I33" s="17"/>
      <c r="J33" s="17"/>
      <c r="K33" s="17">
        <v>841.1</v>
      </c>
      <c r="L33" s="17">
        <v>836.7</v>
      </c>
      <c r="M33" s="17">
        <v>0</v>
      </c>
      <c r="N33" s="17">
        <v>4.4000000000000004</v>
      </c>
    </row>
    <row r="34" spans="1:14" s="2" customFormat="1" ht="15.75" x14ac:dyDescent="0.25">
      <c r="A34" s="10">
        <v>17</v>
      </c>
      <c r="B34" s="71" t="s">
        <v>196</v>
      </c>
      <c r="C34" s="17">
        <v>42.1</v>
      </c>
      <c r="D34" s="17">
        <v>40.200000000000003</v>
      </c>
      <c r="E34" s="17">
        <v>0</v>
      </c>
      <c r="F34" s="17">
        <v>1.9</v>
      </c>
      <c r="G34" s="17">
        <v>0</v>
      </c>
      <c r="H34" s="17"/>
      <c r="I34" s="17"/>
      <c r="J34" s="17"/>
      <c r="K34" s="17">
        <v>42.1</v>
      </c>
      <c r="L34" s="17">
        <v>40.200000000000003</v>
      </c>
      <c r="M34" s="17">
        <v>0</v>
      </c>
      <c r="N34" s="17">
        <v>1.9</v>
      </c>
    </row>
    <row r="35" spans="1:14" s="2" customFormat="1" ht="15.75" x14ac:dyDescent="0.25">
      <c r="A35" s="10">
        <v>18</v>
      </c>
      <c r="B35" s="73" t="s">
        <v>89</v>
      </c>
      <c r="C35" s="17">
        <v>4.9000000000000004</v>
      </c>
      <c r="D35" s="17">
        <v>4.9000000000000004</v>
      </c>
      <c r="E35" s="17">
        <v>0</v>
      </c>
      <c r="F35" s="17">
        <v>0</v>
      </c>
      <c r="G35" s="17">
        <v>0</v>
      </c>
      <c r="H35" s="17"/>
      <c r="I35" s="17"/>
      <c r="J35" s="17"/>
      <c r="K35" s="17">
        <v>4.9000000000000004</v>
      </c>
      <c r="L35" s="17">
        <v>4.9000000000000004</v>
      </c>
      <c r="M35" s="17">
        <v>0</v>
      </c>
      <c r="N35" s="17">
        <v>0</v>
      </c>
    </row>
    <row r="36" spans="1:14" s="2" customFormat="1" ht="15.75" x14ac:dyDescent="0.25">
      <c r="A36" s="10">
        <v>19</v>
      </c>
      <c r="B36" s="71" t="s">
        <v>196</v>
      </c>
      <c r="C36" s="17">
        <v>0.2</v>
      </c>
      <c r="D36" s="17">
        <v>0.2</v>
      </c>
      <c r="E36" s="17">
        <v>0</v>
      </c>
      <c r="F36" s="17">
        <v>0</v>
      </c>
      <c r="G36" s="17">
        <v>0</v>
      </c>
      <c r="H36" s="17"/>
      <c r="I36" s="17"/>
      <c r="J36" s="17"/>
      <c r="K36" s="17">
        <v>0.2</v>
      </c>
      <c r="L36" s="17">
        <v>0.2</v>
      </c>
      <c r="M36" s="17">
        <v>0</v>
      </c>
      <c r="N36" s="17">
        <v>0</v>
      </c>
    </row>
    <row r="37" spans="1:14" s="2" customFormat="1" ht="31.5" x14ac:dyDescent="0.25">
      <c r="A37" s="10">
        <v>20</v>
      </c>
      <c r="B37" s="70" t="s">
        <v>198</v>
      </c>
      <c r="C37" s="16">
        <v>5124.7</v>
      </c>
      <c r="D37" s="16">
        <v>2081.4</v>
      </c>
      <c r="E37" s="16">
        <v>121.5</v>
      </c>
      <c r="F37" s="16">
        <v>3043.3</v>
      </c>
      <c r="G37" s="16">
        <v>0</v>
      </c>
      <c r="H37" s="16">
        <v>0</v>
      </c>
      <c r="I37" s="16">
        <v>1.2</v>
      </c>
      <c r="J37" s="16">
        <v>0</v>
      </c>
      <c r="K37" s="16">
        <v>5124.7</v>
      </c>
      <c r="L37" s="16">
        <v>2081.4</v>
      </c>
      <c r="M37" s="16">
        <v>122.7</v>
      </c>
      <c r="N37" s="16">
        <v>3043.3</v>
      </c>
    </row>
    <row r="38" spans="1:14" s="2" customFormat="1" ht="15.75" x14ac:dyDescent="0.25">
      <c r="A38" s="10">
        <v>21</v>
      </c>
      <c r="B38" s="53" t="s">
        <v>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s="2" customFormat="1" ht="47.25" x14ac:dyDescent="0.25">
      <c r="A39" s="10">
        <v>22</v>
      </c>
      <c r="B39" s="72" t="s">
        <v>199</v>
      </c>
      <c r="C39" s="16">
        <v>193.7</v>
      </c>
      <c r="D39" s="16">
        <v>65.5</v>
      </c>
      <c r="E39" s="16">
        <v>0</v>
      </c>
      <c r="F39" s="16">
        <v>128.19999999999999</v>
      </c>
      <c r="G39" s="16">
        <v>0</v>
      </c>
      <c r="H39" s="16">
        <v>0</v>
      </c>
      <c r="I39" s="16">
        <v>0</v>
      </c>
      <c r="J39" s="16">
        <v>0</v>
      </c>
      <c r="K39" s="16">
        <v>193.7</v>
      </c>
      <c r="L39" s="16">
        <v>65.5</v>
      </c>
      <c r="M39" s="16">
        <v>0</v>
      </c>
      <c r="N39" s="16">
        <v>128.19999999999999</v>
      </c>
    </row>
    <row r="40" spans="1:14" s="2" customFormat="1" ht="15.75" x14ac:dyDescent="0.25">
      <c r="A40" s="10">
        <v>23</v>
      </c>
      <c r="B40" s="74" t="s">
        <v>2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s="2" customFormat="1" ht="15.75" x14ac:dyDescent="0.25">
      <c r="A41" s="10">
        <v>24</v>
      </c>
      <c r="B41" s="72" t="s">
        <v>59</v>
      </c>
      <c r="C41" s="16">
        <v>110.6</v>
      </c>
      <c r="D41" s="16">
        <v>0</v>
      </c>
      <c r="E41" s="16">
        <v>0</v>
      </c>
      <c r="F41" s="16">
        <v>110.6</v>
      </c>
      <c r="G41" s="16">
        <v>0</v>
      </c>
      <c r="H41" s="16">
        <v>0</v>
      </c>
      <c r="I41" s="16">
        <v>0</v>
      </c>
      <c r="J41" s="16">
        <v>0</v>
      </c>
      <c r="K41" s="16">
        <v>110.6</v>
      </c>
      <c r="L41" s="16">
        <v>0</v>
      </c>
      <c r="M41" s="16">
        <v>0</v>
      </c>
      <c r="N41" s="16">
        <v>110.6</v>
      </c>
    </row>
    <row r="42" spans="1:14" s="2" customFormat="1" ht="15.75" x14ac:dyDescent="0.25">
      <c r="A42" s="10">
        <v>25</v>
      </c>
      <c r="B42" s="73" t="s">
        <v>72</v>
      </c>
      <c r="C42" s="17">
        <v>110.6</v>
      </c>
      <c r="D42" s="17">
        <v>0</v>
      </c>
      <c r="E42" s="17">
        <v>0</v>
      </c>
      <c r="F42" s="17">
        <v>110.6</v>
      </c>
      <c r="G42" s="17">
        <v>0</v>
      </c>
      <c r="H42" s="17"/>
      <c r="I42" s="17"/>
      <c r="J42" s="17"/>
      <c r="K42" s="17">
        <v>110.6</v>
      </c>
      <c r="L42" s="17">
        <v>0</v>
      </c>
      <c r="M42" s="17">
        <v>0</v>
      </c>
      <c r="N42" s="17">
        <v>110.6</v>
      </c>
    </row>
    <row r="43" spans="1:14" s="2" customFormat="1" ht="15.75" x14ac:dyDescent="0.25">
      <c r="A43" s="10">
        <v>26</v>
      </c>
      <c r="B43" s="4" t="s">
        <v>71</v>
      </c>
      <c r="C43" s="16">
        <v>17.600000000000001</v>
      </c>
      <c r="D43" s="16">
        <v>0</v>
      </c>
      <c r="E43" s="16">
        <v>0</v>
      </c>
      <c r="F43" s="16">
        <v>17.600000000000001</v>
      </c>
      <c r="G43" s="16">
        <v>0</v>
      </c>
      <c r="H43" s="16">
        <v>0</v>
      </c>
      <c r="I43" s="16">
        <v>0</v>
      </c>
      <c r="J43" s="16">
        <v>0</v>
      </c>
      <c r="K43" s="16">
        <v>17.600000000000001</v>
      </c>
      <c r="L43" s="16">
        <v>0</v>
      </c>
      <c r="M43" s="16">
        <v>0</v>
      </c>
      <c r="N43" s="16">
        <v>17.600000000000001</v>
      </c>
    </row>
    <row r="44" spans="1:14" s="2" customFormat="1" ht="15.75" x14ac:dyDescent="0.25">
      <c r="A44" s="10">
        <v>27</v>
      </c>
      <c r="B44" s="73" t="s">
        <v>72</v>
      </c>
      <c r="C44" s="17">
        <v>17.600000000000001</v>
      </c>
      <c r="D44" s="17">
        <v>0</v>
      </c>
      <c r="E44" s="17">
        <v>0</v>
      </c>
      <c r="F44" s="17">
        <v>17.600000000000001</v>
      </c>
      <c r="G44" s="17">
        <v>0</v>
      </c>
      <c r="H44" s="17"/>
      <c r="I44" s="17"/>
      <c r="J44" s="17"/>
      <c r="K44" s="17">
        <v>17.600000000000001</v>
      </c>
      <c r="L44" s="17">
        <v>0</v>
      </c>
      <c r="M44" s="17">
        <v>0</v>
      </c>
      <c r="N44" s="17">
        <v>17.600000000000001</v>
      </c>
    </row>
    <row r="45" spans="1:14" s="2" customFormat="1" ht="15.75" x14ac:dyDescent="0.25">
      <c r="A45" s="10">
        <v>28</v>
      </c>
      <c r="B45" s="72" t="s">
        <v>4</v>
      </c>
      <c r="C45" s="16">
        <v>65.5</v>
      </c>
      <c r="D45" s="16">
        <v>65.5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65.5</v>
      </c>
      <c r="L45" s="16">
        <v>65.5</v>
      </c>
      <c r="M45" s="16">
        <v>0</v>
      </c>
      <c r="N45" s="16">
        <v>0</v>
      </c>
    </row>
    <row r="46" spans="1:14" s="2" customFormat="1" ht="15.75" x14ac:dyDescent="0.25">
      <c r="A46" s="10">
        <v>29</v>
      </c>
      <c r="B46" s="73" t="s">
        <v>72</v>
      </c>
      <c r="C46" s="17">
        <v>65.5</v>
      </c>
      <c r="D46" s="17">
        <v>65.5</v>
      </c>
      <c r="E46" s="17">
        <v>0</v>
      </c>
      <c r="F46" s="17">
        <v>0</v>
      </c>
      <c r="G46" s="17">
        <v>0</v>
      </c>
      <c r="H46" s="17"/>
      <c r="I46" s="17"/>
      <c r="J46" s="17"/>
      <c r="K46" s="17">
        <v>65.5</v>
      </c>
      <c r="L46" s="17">
        <v>65.5</v>
      </c>
      <c r="M46" s="17">
        <v>0</v>
      </c>
      <c r="N46" s="17">
        <v>0</v>
      </c>
    </row>
    <row r="47" spans="1:14" s="2" customFormat="1" ht="47.25" x14ac:dyDescent="0.25">
      <c r="A47" s="10">
        <v>30</v>
      </c>
      <c r="B47" s="4" t="s">
        <v>200</v>
      </c>
      <c r="C47" s="16">
        <v>16.8</v>
      </c>
      <c r="D47" s="16">
        <v>16.8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16.8</v>
      </c>
      <c r="L47" s="16">
        <v>16.8</v>
      </c>
      <c r="M47" s="16">
        <v>0</v>
      </c>
      <c r="N47" s="16">
        <v>0</v>
      </c>
    </row>
    <row r="48" spans="1:14" s="2" customFormat="1" ht="15.75" x14ac:dyDescent="0.25">
      <c r="A48" s="10">
        <v>31</v>
      </c>
      <c r="B48" s="4" t="s">
        <v>6</v>
      </c>
      <c r="C48" s="16">
        <v>16.8</v>
      </c>
      <c r="D48" s="16">
        <v>16.8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16.8</v>
      </c>
      <c r="L48" s="16">
        <v>16.8</v>
      </c>
      <c r="M48" s="16">
        <v>0</v>
      </c>
      <c r="N48" s="16">
        <v>0</v>
      </c>
    </row>
    <row r="49" spans="1:14" s="2" customFormat="1" ht="15.75" x14ac:dyDescent="0.25">
      <c r="A49" s="10">
        <v>32</v>
      </c>
      <c r="B49" s="3" t="s">
        <v>89</v>
      </c>
      <c r="C49" s="17">
        <v>16.8</v>
      </c>
      <c r="D49" s="17">
        <v>16.8</v>
      </c>
      <c r="E49" s="17">
        <v>0</v>
      </c>
      <c r="F49" s="17">
        <v>0</v>
      </c>
      <c r="G49" s="17">
        <v>0</v>
      </c>
      <c r="H49" s="17"/>
      <c r="I49" s="17"/>
      <c r="J49" s="17"/>
      <c r="K49" s="17">
        <v>16.8</v>
      </c>
      <c r="L49" s="17">
        <v>16.8</v>
      </c>
      <c r="M49" s="17">
        <v>0</v>
      </c>
      <c r="N49" s="17">
        <v>0</v>
      </c>
    </row>
    <row r="50" spans="1:14" s="2" customFormat="1" ht="63" x14ac:dyDescent="0.25">
      <c r="A50" s="10">
        <v>33</v>
      </c>
      <c r="B50" s="72" t="s">
        <v>201</v>
      </c>
      <c r="C50" s="16">
        <v>1228.7</v>
      </c>
      <c r="D50" s="16">
        <v>1228.7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1228.7</v>
      </c>
      <c r="L50" s="16">
        <v>1228.7</v>
      </c>
      <c r="M50" s="16">
        <v>0</v>
      </c>
      <c r="N50" s="16">
        <v>0</v>
      </c>
    </row>
    <row r="51" spans="1:14" s="2" customFormat="1" ht="15.75" x14ac:dyDescent="0.25">
      <c r="A51" s="10">
        <v>34</v>
      </c>
      <c r="B51" s="72" t="s">
        <v>59</v>
      </c>
      <c r="C51" s="16">
        <v>728.1</v>
      </c>
      <c r="D51" s="16">
        <v>728.1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728.1</v>
      </c>
      <c r="L51" s="16">
        <v>728.1</v>
      </c>
      <c r="M51" s="16">
        <v>0</v>
      </c>
      <c r="N51" s="16">
        <v>0</v>
      </c>
    </row>
    <row r="52" spans="1:14" s="2" customFormat="1" ht="15.75" x14ac:dyDescent="0.25">
      <c r="A52" s="10">
        <v>35</v>
      </c>
      <c r="B52" s="73" t="s">
        <v>72</v>
      </c>
      <c r="C52" s="17">
        <v>728.1</v>
      </c>
      <c r="D52" s="17">
        <v>728.1</v>
      </c>
      <c r="E52" s="16">
        <v>0</v>
      </c>
      <c r="F52" s="16">
        <v>0</v>
      </c>
      <c r="G52" s="17">
        <v>0</v>
      </c>
      <c r="H52" s="17"/>
      <c r="I52" s="16"/>
      <c r="J52" s="16"/>
      <c r="K52" s="17">
        <v>728.1</v>
      </c>
      <c r="L52" s="17">
        <v>728.1</v>
      </c>
      <c r="M52" s="17">
        <v>0</v>
      </c>
      <c r="N52" s="17">
        <v>0</v>
      </c>
    </row>
    <row r="53" spans="1:14" s="2" customFormat="1" ht="15.75" x14ac:dyDescent="0.25">
      <c r="A53" s="10">
        <v>36</v>
      </c>
      <c r="B53" s="72" t="s">
        <v>4</v>
      </c>
      <c r="C53" s="16">
        <v>500.6</v>
      </c>
      <c r="D53" s="16">
        <v>500.6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500.6</v>
      </c>
      <c r="L53" s="16">
        <v>500.6</v>
      </c>
      <c r="M53" s="16">
        <v>0</v>
      </c>
      <c r="N53" s="16">
        <v>0</v>
      </c>
    </row>
    <row r="54" spans="1:14" s="2" customFormat="1" ht="15.75" x14ac:dyDescent="0.25">
      <c r="A54" s="10">
        <v>37</v>
      </c>
      <c r="B54" s="73" t="s">
        <v>72</v>
      </c>
      <c r="C54" s="17">
        <v>500.6</v>
      </c>
      <c r="D54" s="17">
        <v>500.6</v>
      </c>
      <c r="E54" s="17">
        <v>0</v>
      </c>
      <c r="F54" s="17">
        <v>0</v>
      </c>
      <c r="G54" s="17">
        <v>0</v>
      </c>
      <c r="H54" s="17"/>
      <c r="I54" s="17"/>
      <c r="J54" s="17"/>
      <c r="K54" s="17">
        <v>500.6</v>
      </c>
      <c r="L54" s="17">
        <v>500.6</v>
      </c>
      <c r="M54" s="17">
        <v>0</v>
      </c>
      <c r="N54" s="17">
        <v>0</v>
      </c>
    </row>
    <row r="55" spans="1:14" s="2" customFormat="1" ht="15.75" x14ac:dyDescent="0.25">
      <c r="A55" s="10">
        <v>38</v>
      </c>
      <c r="B55" s="71" t="s">
        <v>196</v>
      </c>
      <c r="C55" s="17">
        <v>490.7</v>
      </c>
      <c r="D55" s="17">
        <v>490.7</v>
      </c>
      <c r="E55" s="17">
        <v>0</v>
      </c>
      <c r="F55" s="17">
        <v>0</v>
      </c>
      <c r="G55" s="17">
        <v>0</v>
      </c>
      <c r="H55" s="17"/>
      <c r="I55" s="17"/>
      <c r="J55" s="17"/>
      <c r="K55" s="17">
        <v>490.7</v>
      </c>
      <c r="L55" s="17">
        <v>490.7</v>
      </c>
      <c r="M55" s="17">
        <v>0</v>
      </c>
      <c r="N55" s="17">
        <v>0</v>
      </c>
    </row>
    <row r="56" spans="1:14" s="2" customFormat="1" ht="46.5" customHeight="1" x14ac:dyDescent="0.25">
      <c r="A56" s="10">
        <v>39</v>
      </c>
      <c r="B56" s="72" t="s">
        <v>202</v>
      </c>
      <c r="C56" s="16">
        <v>768.9</v>
      </c>
      <c r="D56" s="16">
        <v>490.8</v>
      </c>
      <c r="E56" s="16">
        <v>0</v>
      </c>
      <c r="F56" s="16">
        <v>278.10000000000002</v>
      </c>
      <c r="G56" s="16">
        <v>0</v>
      </c>
      <c r="H56" s="16">
        <v>0</v>
      </c>
      <c r="I56" s="16">
        <v>0</v>
      </c>
      <c r="J56" s="16">
        <v>0</v>
      </c>
      <c r="K56" s="16">
        <v>768.9</v>
      </c>
      <c r="L56" s="16">
        <v>490.8</v>
      </c>
      <c r="M56" s="16">
        <v>0</v>
      </c>
      <c r="N56" s="16">
        <v>278.10000000000002</v>
      </c>
    </row>
    <row r="57" spans="1:14" s="2" customFormat="1" ht="18" customHeight="1" x14ac:dyDescent="0.25">
      <c r="A57" s="10">
        <v>40</v>
      </c>
      <c r="B57" s="72" t="s">
        <v>4</v>
      </c>
      <c r="C57" s="16">
        <v>768.9</v>
      </c>
      <c r="D57" s="16">
        <v>490.8</v>
      </c>
      <c r="E57" s="16">
        <v>0</v>
      </c>
      <c r="F57" s="16">
        <v>278.10000000000002</v>
      </c>
      <c r="G57" s="16">
        <v>0</v>
      </c>
      <c r="H57" s="16">
        <v>0</v>
      </c>
      <c r="I57" s="16">
        <v>0</v>
      </c>
      <c r="J57" s="16">
        <v>0</v>
      </c>
      <c r="K57" s="16">
        <v>768.9</v>
      </c>
      <c r="L57" s="16">
        <v>490.8</v>
      </c>
      <c r="M57" s="16">
        <v>0</v>
      </c>
      <c r="N57" s="16">
        <v>278.10000000000002</v>
      </c>
    </row>
    <row r="58" spans="1:14" s="2" customFormat="1" ht="31.5" x14ac:dyDescent="0.25">
      <c r="A58" s="10">
        <v>41</v>
      </c>
      <c r="B58" s="73" t="s">
        <v>97</v>
      </c>
      <c r="C58" s="17">
        <v>768.9</v>
      </c>
      <c r="D58" s="17">
        <v>490.8</v>
      </c>
      <c r="E58" s="17">
        <v>0</v>
      </c>
      <c r="F58" s="17">
        <v>278.10000000000002</v>
      </c>
      <c r="G58" s="17">
        <v>0</v>
      </c>
      <c r="H58" s="17"/>
      <c r="I58" s="17"/>
      <c r="J58" s="17"/>
      <c r="K58" s="17">
        <v>768.9</v>
      </c>
      <c r="L58" s="17">
        <v>490.8</v>
      </c>
      <c r="M58" s="17">
        <v>0</v>
      </c>
      <c r="N58" s="17">
        <v>278.10000000000002</v>
      </c>
    </row>
    <row r="59" spans="1:14" s="2" customFormat="1" ht="15.75" x14ac:dyDescent="0.25">
      <c r="A59" s="10">
        <v>42</v>
      </c>
      <c r="B59" s="71" t="s">
        <v>196</v>
      </c>
      <c r="C59" s="17">
        <v>17.3</v>
      </c>
      <c r="D59" s="17">
        <v>17.3</v>
      </c>
      <c r="E59" s="17">
        <v>0</v>
      </c>
      <c r="F59" s="17">
        <v>0</v>
      </c>
      <c r="G59" s="17">
        <v>0</v>
      </c>
      <c r="H59" s="17"/>
      <c r="I59" s="17"/>
      <c r="J59" s="17"/>
      <c r="K59" s="17">
        <v>17.3</v>
      </c>
      <c r="L59" s="17">
        <v>17.3</v>
      </c>
      <c r="M59" s="17">
        <v>0</v>
      </c>
      <c r="N59" s="17">
        <v>0</v>
      </c>
    </row>
    <row r="60" spans="1:14" s="2" customFormat="1" ht="31.5" x14ac:dyDescent="0.25">
      <c r="A60" s="10">
        <v>43</v>
      </c>
      <c r="B60" s="4" t="s">
        <v>203</v>
      </c>
      <c r="C60" s="16">
        <v>2262.5</v>
      </c>
      <c r="D60" s="16">
        <v>17.5</v>
      </c>
      <c r="E60" s="16">
        <v>0</v>
      </c>
      <c r="F60" s="16">
        <v>2245</v>
      </c>
      <c r="G60" s="16">
        <v>0</v>
      </c>
      <c r="H60" s="16">
        <v>0</v>
      </c>
      <c r="I60" s="16">
        <v>0</v>
      </c>
      <c r="J60" s="16">
        <v>0</v>
      </c>
      <c r="K60" s="16">
        <v>2262.5</v>
      </c>
      <c r="L60" s="16">
        <v>17.5</v>
      </c>
      <c r="M60" s="16">
        <v>0</v>
      </c>
      <c r="N60" s="16">
        <v>2245</v>
      </c>
    </row>
    <row r="61" spans="1:14" s="2" customFormat="1" ht="15.75" x14ac:dyDescent="0.25">
      <c r="A61" s="10">
        <v>44</v>
      </c>
      <c r="B61" s="74" t="s">
        <v>2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s="2" customFormat="1" ht="15.75" x14ac:dyDescent="0.25">
      <c r="A62" s="10">
        <v>45</v>
      </c>
      <c r="B62" s="72" t="s">
        <v>59</v>
      </c>
      <c r="C62" s="16">
        <v>1969.3</v>
      </c>
      <c r="D62" s="16">
        <v>0</v>
      </c>
      <c r="E62" s="16">
        <v>0</v>
      </c>
      <c r="F62" s="16">
        <v>1969.3</v>
      </c>
      <c r="G62" s="16">
        <v>0</v>
      </c>
      <c r="H62" s="16">
        <v>0</v>
      </c>
      <c r="I62" s="16">
        <v>0</v>
      </c>
      <c r="J62" s="16">
        <v>0</v>
      </c>
      <c r="K62" s="16">
        <v>1969.3</v>
      </c>
      <c r="L62" s="16">
        <v>0</v>
      </c>
      <c r="M62" s="16">
        <v>0</v>
      </c>
      <c r="N62" s="16">
        <v>1969.3</v>
      </c>
    </row>
    <row r="63" spans="1:14" s="2" customFormat="1" ht="31.5" x14ac:dyDescent="0.25">
      <c r="A63" s="10">
        <v>46</v>
      </c>
      <c r="B63" s="73" t="s">
        <v>97</v>
      </c>
      <c r="C63" s="17">
        <v>1526.3</v>
      </c>
      <c r="D63" s="17">
        <v>0</v>
      </c>
      <c r="E63" s="17">
        <v>0</v>
      </c>
      <c r="F63" s="17">
        <v>1526.3</v>
      </c>
      <c r="G63" s="17">
        <v>1.1000000000000001</v>
      </c>
      <c r="H63" s="17"/>
      <c r="I63" s="17"/>
      <c r="J63" s="17">
        <v>1.1000000000000001</v>
      </c>
      <c r="K63" s="17">
        <v>1527.4</v>
      </c>
      <c r="L63" s="17">
        <v>0</v>
      </c>
      <c r="M63" s="17">
        <v>0</v>
      </c>
      <c r="N63" s="17">
        <v>1527.4</v>
      </c>
    </row>
    <row r="64" spans="1:14" s="2" customFormat="1" ht="31.5" x14ac:dyDescent="0.25">
      <c r="A64" s="10">
        <v>47</v>
      </c>
      <c r="B64" s="3" t="s">
        <v>73</v>
      </c>
      <c r="C64" s="17">
        <v>443</v>
      </c>
      <c r="D64" s="17">
        <v>0</v>
      </c>
      <c r="E64" s="17">
        <v>0</v>
      </c>
      <c r="F64" s="17">
        <v>443</v>
      </c>
      <c r="G64" s="17">
        <v>-1.1000000000000001</v>
      </c>
      <c r="H64" s="17"/>
      <c r="I64" s="17"/>
      <c r="J64" s="17">
        <v>-1.1000000000000001</v>
      </c>
      <c r="K64" s="17">
        <v>441.9</v>
      </c>
      <c r="L64" s="17">
        <v>0</v>
      </c>
      <c r="M64" s="17">
        <v>0</v>
      </c>
      <c r="N64" s="17">
        <v>441.9</v>
      </c>
    </row>
    <row r="65" spans="1:14" s="2" customFormat="1" ht="15.75" x14ac:dyDescent="0.25">
      <c r="A65" s="10">
        <v>48</v>
      </c>
      <c r="B65" s="4" t="s">
        <v>71</v>
      </c>
      <c r="C65" s="16">
        <v>293.2</v>
      </c>
      <c r="D65" s="16">
        <v>17.5</v>
      </c>
      <c r="E65" s="16">
        <v>0</v>
      </c>
      <c r="F65" s="16">
        <v>275.7</v>
      </c>
      <c r="G65" s="16">
        <v>0</v>
      </c>
      <c r="H65" s="16">
        <v>0</v>
      </c>
      <c r="I65" s="16">
        <v>0</v>
      </c>
      <c r="J65" s="16">
        <v>0</v>
      </c>
      <c r="K65" s="16">
        <v>293.2</v>
      </c>
      <c r="L65" s="16">
        <v>17.5</v>
      </c>
      <c r="M65" s="16">
        <v>0</v>
      </c>
      <c r="N65" s="16">
        <v>275.7</v>
      </c>
    </row>
    <row r="66" spans="1:14" s="2" customFormat="1" ht="15.75" x14ac:dyDescent="0.25">
      <c r="A66" s="10">
        <v>49</v>
      </c>
      <c r="B66" s="73" t="s">
        <v>125</v>
      </c>
      <c r="C66" s="17">
        <v>293.2</v>
      </c>
      <c r="D66" s="17">
        <v>17.5</v>
      </c>
      <c r="E66" s="17">
        <v>0</v>
      </c>
      <c r="F66" s="17">
        <v>275.7</v>
      </c>
      <c r="G66" s="17">
        <v>0</v>
      </c>
      <c r="H66" s="17"/>
      <c r="I66" s="17"/>
      <c r="J66" s="17"/>
      <c r="K66" s="17">
        <v>293.2</v>
      </c>
      <c r="L66" s="17">
        <v>17.5</v>
      </c>
      <c r="M66" s="17">
        <v>0</v>
      </c>
      <c r="N66" s="17">
        <v>275.7</v>
      </c>
    </row>
    <row r="67" spans="1:14" s="2" customFormat="1" ht="63" x14ac:dyDescent="0.25">
      <c r="A67" s="10">
        <v>50</v>
      </c>
      <c r="B67" s="72" t="s">
        <v>204</v>
      </c>
      <c r="C67" s="16">
        <v>31.5</v>
      </c>
      <c r="D67" s="16">
        <v>31.5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31.5</v>
      </c>
      <c r="L67" s="16">
        <v>31.5</v>
      </c>
      <c r="M67" s="16">
        <v>0</v>
      </c>
      <c r="N67" s="16">
        <v>0</v>
      </c>
    </row>
    <row r="68" spans="1:14" s="2" customFormat="1" ht="15.75" x14ac:dyDescent="0.25">
      <c r="A68" s="10">
        <v>51</v>
      </c>
      <c r="B68" s="72" t="s">
        <v>197</v>
      </c>
      <c r="C68" s="16">
        <v>31.5</v>
      </c>
      <c r="D68" s="16">
        <v>31.5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31.5</v>
      </c>
      <c r="L68" s="16">
        <v>31.5</v>
      </c>
      <c r="M68" s="16">
        <v>0</v>
      </c>
      <c r="N68" s="16">
        <v>0</v>
      </c>
    </row>
    <row r="69" spans="1:14" s="2" customFormat="1" ht="15.75" x14ac:dyDescent="0.25">
      <c r="A69" s="10">
        <v>52</v>
      </c>
      <c r="B69" s="3" t="s">
        <v>133</v>
      </c>
      <c r="C69" s="17">
        <v>31.5</v>
      </c>
      <c r="D69" s="17">
        <v>31.5</v>
      </c>
      <c r="E69" s="17">
        <v>0</v>
      </c>
      <c r="F69" s="17">
        <v>0</v>
      </c>
      <c r="G69" s="17">
        <v>0</v>
      </c>
      <c r="H69" s="17"/>
      <c r="I69" s="17"/>
      <c r="J69" s="17"/>
      <c r="K69" s="17">
        <v>31.5</v>
      </c>
      <c r="L69" s="17">
        <v>31.5</v>
      </c>
      <c r="M69" s="17">
        <v>0</v>
      </c>
      <c r="N69" s="17">
        <v>0</v>
      </c>
    </row>
    <row r="70" spans="1:14" s="50" customFormat="1" ht="63" x14ac:dyDescent="0.25">
      <c r="A70" s="10">
        <v>53</v>
      </c>
      <c r="B70" s="4" t="s">
        <v>205</v>
      </c>
      <c r="C70" s="16">
        <v>25.9</v>
      </c>
      <c r="D70" s="16">
        <v>25.9</v>
      </c>
      <c r="E70" s="16">
        <v>19.8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25.9</v>
      </c>
      <c r="L70" s="16">
        <v>25.9</v>
      </c>
      <c r="M70" s="16">
        <v>19.8</v>
      </c>
      <c r="N70" s="16">
        <v>0</v>
      </c>
    </row>
    <row r="71" spans="1:14" s="2" customFormat="1" ht="15.75" x14ac:dyDescent="0.25">
      <c r="A71" s="10">
        <v>54</v>
      </c>
      <c r="B71" s="4" t="s">
        <v>3</v>
      </c>
      <c r="C71" s="16">
        <v>25.9</v>
      </c>
      <c r="D71" s="16">
        <v>25.9</v>
      </c>
      <c r="E71" s="16">
        <v>19.8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25.9</v>
      </c>
      <c r="L71" s="16">
        <v>25.9</v>
      </c>
      <c r="M71" s="16">
        <v>19.8</v>
      </c>
      <c r="N71" s="16">
        <v>0</v>
      </c>
    </row>
    <row r="72" spans="1:14" s="2" customFormat="1" ht="15.75" x14ac:dyDescent="0.25">
      <c r="A72" s="10">
        <v>55</v>
      </c>
      <c r="B72" s="3" t="s">
        <v>44</v>
      </c>
      <c r="C72" s="17">
        <v>25.9</v>
      </c>
      <c r="D72" s="17">
        <v>25.9</v>
      </c>
      <c r="E72" s="17">
        <v>19.8</v>
      </c>
      <c r="F72" s="17">
        <v>0</v>
      </c>
      <c r="G72" s="17">
        <v>0</v>
      </c>
      <c r="H72" s="17"/>
      <c r="I72" s="17"/>
      <c r="J72" s="17"/>
      <c r="K72" s="17">
        <v>25.9</v>
      </c>
      <c r="L72" s="17">
        <v>25.9</v>
      </c>
      <c r="M72" s="17">
        <v>19.8</v>
      </c>
      <c r="N72" s="17">
        <v>0</v>
      </c>
    </row>
    <row r="73" spans="1:14" s="50" customFormat="1" ht="31.5" x14ac:dyDescent="0.25">
      <c r="A73" s="10">
        <v>56</v>
      </c>
      <c r="B73" s="72" t="s">
        <v>206</v>
      </c>
      <c r="C73" s="16">
        <v>234.7</v>
      </c>
      <c r="D73" s="16">
        <v>204.7</v>
      </c>
      <c r="E73" s="16">
        <v>101.7</v>
      </c>
      <c r="F73" s="16">
        <v>30</v>
      </c>
      <c r="G73" s="16">
        <v>0</v>
      </c>
      <c r="H73" s="16">
        <v>0</v>
      </c>
      <c r="I73" s="16">
        <v>1.2</v>
      </c>
      <c r="J73" s="16">
        <v>0</v>
      </c>
      <c r="K73" s="16">
        <v>234.7</v>
      </c>
      <c r="L73" s="16">
        <v>204.7</v>
      </c>
      <c r="M73" s="16">
        <v>102.9</v>
      </c>
      <c r="N73" s="16">
        <v>30</v>
      </c>
    </row>
    <row r="74" spans="1:14" s="2" customFormat="1" ht="15.75" x14ac:dyDescent="0.25">
      <c r="A74" s="10">
        <v>57</v>
      </c>
      <c r="B74" s="72" t="s">
        <v>6</v>
      </c>
      <c r="C74" s="16">
        <v>200.9</v>
      </c>
      <c r="D74" s="16">
        <v>200.9</v>
      </c>
      <c r="E74" s="16">
        <v>101.7</v>
      </c>
      <c r="F74" s="16">
        <v>0</v>
      </c>
      <c r="G74" s="16">
        <v>0</v>
      </c>
      <c r="H74" s="16">
        <v>0</v>
      </c>
      <c r="I74" s="16">
        <v>1.2</v>
      </c>
      <c r="J74" s="16">
        <v>0</v>
      </c>
      <c r="K74" s="16">
        <v>200.9</v>
      </c>
      <c r="L74" s="16">
        <v>200.9</v>
      </c>
      <c r="M74" s="16">
        <v>102.9</v>
      </c>
      <c r="N74" s="16">
        <v>0</v>
      </c>
    </row>
    <row r="75" spans="1:14" s="2" customFormat="1" ht="15.75" x14ac:dyDescent="0.25">
      <c r="A75" s="10">
        <v>58</v>
      </c>
      <c r="B75" s="73" t="s">
        <v>83</v>
      </c>
      <c r="C75" s="17">
        <v>200.9</v>
      </c>
      <c r="D75" s="17">
        <v>200.9</v>
      </c>
      <c r="E75" s="17">
        <v>101.7</v>
      </c>
      <c r="F75" s="17">
        <v>0</v>
      </c>
      <c r="G75" s="17">
        <v>0</v>
      </c>
      <c r="H75" s="17"/>
      <c r="I75" s="17">
        <v>1.2</v>
      </c>
      <c r="J75" s="17"/>
      <c r="K75" s="17">
        <v>200.9</v>
      </c>
      <c r="L75" s="17">
        <v>200.9</v>
      </c>
      <c r="M75" s="17">
        <v>102.9</v>
      </c>
      <c r="N75" s="17">
        <v>0</v>
      </c>
    </row>
    <row r="76" spans="1:14" s="2" customFormat="1" ht="15.75" x14ac:dyDescent="0.25">
      <c r="A76" s="10">
        <v>59</v>
      </c>
      <c r="B76" s="72" t="s">
        <v>59</v>
      </c>
      <c r="C76" s="16">
        <v>33.799999999999997</v>
      </c>
      <c r="D76" s="16">
        <v>3.8</v>
      </c>
      <c r="E76" s="16">
        <v>0</v>
      </c>
      <c r="F76" s="16">
        <v>30</v>
      </c>
      <c r="G76" s="16">
        <v>0</v>
      </c>
      <c r="H76" s="16">
        <v>0</v>
      </c>
      <c r="I76" s="16">
        <v>0</v>
      </c>
      <c r="J76" s="16">
        <v>0</v>
      </c>
      <c r="K76" s="16">
        <v>33.799999999999997</v>
      </c>
      <c r="L76" s="16">
        <v>3.8</v>
      </c>
      <c r="M76" s="16">
        <v>0</v>
      </c>
      <c r="N76" s="16">
        <v>30</v>
      </c>
    </row>
    <row r="77" spans="1:14" s="2" customFormat="1" ht="15.75" x14ac:dyDescent="0.25">
      <c r="A77" s="10">
        <v>60</v>
      </c>
      <c r="B77" s="73" t="s">
        <v>72</v>
      </c>
      <c r="C77" s="17">
        <v>33.799999999999997</v>
      </c>
      <c r="D77" s="17">
        <v>3.8</v>
      </c>
      <c r="E77" s="17">
        <v>0</v>
      </c>
      <c r="F77" s="17">
        <v>30</v>
      </c>
      <c r="G77" s="17">
        <v>0</v>
      </c>
      <c r="H77" s="17"/>
      <c r="I77" s="17"/>
      <c r="J77" s="17"/>
      <c r="K77" s="17">
        <v>33.799999999999997</v>
      </c>
      <c r="L77" s="17">
        <v>3.8</v>
      </c>
      <c r="M77" s="17">
        <v>0</v>
      </c>
      <c r="N77" s="17">
        <v>30</v>
      </c>
    </row>
    <row r="78" spans="1:14" s="2" customFormat="1" ht="31.5" x14ac:dyDescent="0.25">
      <c r="A78" s="10">
        <v>61</v>
      </c>
      <c r="B78" s="72" t="s">
        <v>217</v>
      </c>
      <c r="C78" s="16">
        <v>362</v>
      </c>
      <c r="D78" s="16">
        <v>0</v>
      </c>
      <c r="E78" s="16">
        <v>0</v>
      </c>
      <c r="F78" s="16">
        <v>362</v>
      </c>
      <c r="G78" s="16">
        <v>0</v>
      </c>
      <c r="H78" s="16">
        <v>0</v>
      </c>
      <c r="I78" s="16">
        <v>0</v>
      </c>
      <c r="J78" s="16">
        <v>0</v>
      </c>
      <c r="K78" s="16">
        <v>362</v>
      </c>
      <c r="L78" s="16">
        <v>0</v>
      </c>
      <c r="M78" s="16">
        <v>0</v>
      </c>
      <c r="N78" s="16">
        <v>362</v>
      </c>
    </row>
    <row r="79" spans="1:14" s="2" customFormat="1" ht="15.75" x14ac:dyDescent="0.25">
      <c r="A79" s="10">
        <v>62</v>
      </c>
      <c r="B79" s="72" t="s">
        <v>59</v>
      </c>
      <c r="C79" s="16">
        <v>362</v>
      </c>
      <c r="D79" s="16">
        <v>0</v>
      </c>
      <c r="E79" s="16">
        <v>0</v>
      </c>
      <c r="F79" s="16">
        <v>362</v>
      </c>
      <c r="G79" s="16">
        <v>0</v>
      </c>
      <c r="H79" s="16">
        <v>0</v>
      </c>
      <c r="I79" s="16">
        <v>0</v>
      </c>
      <c r="J79" s="16">
        <v>0</v>
      </c>
      <c r="K79" s="16">
        <v>362</v>
      </c>
      <c r="L79" s="16">
        <v>0</v>
      </c>
      <c r="M79" s="16">
        <v>0</v>
      </c>
      <c r="N79" s="16">
        <v>362</v>
      </c>
    </row>
    <row r="80" spans="1:14" s="2" customFormat="1" ht="15.75" x14ac:dyDescent="0.25">
      <c r="A80" s="10">
        <v>63</v>
      </c>
      <c r="B80" s="73" t="s">
        <v>83</v>
      </c>
      <c r="C80" s="17">
        <v>362</v>
      </c>
      <c r="D80" s="17">
        <v>0</v>
      </c>
      <c r="E80" s="17">
        <v>0</v>
      </c>
      <c r="F80" s="17">
        <v>362</v>
      </c>
      <c r="G80" s="17">
        <v>0</v>
      </c>
      <c r="H80" s="17"/>
      <c r="I80" s="17"/>
      <c r="J80" s="17"/>
      <c r="K80" s="17">
        <v>362</v>
      </c>
      <c r="L80" s="17">
        <v>0</v>
      </c>
      <c r="M80" s="17">
        <v>0</v>
      </c>
      <c r="N80" s="17">
        <v>362</v>
      </c>
    </row>
    <row r="81" spans="1:14" s="2" customFormat="1" ht="31.5" x14ac:dyDescent="0.25">
      <c r="A81" s="10">
        <v>64</v>
      </c>
      <c r="B81" s="70" t="s">
        <v>207</v>
      </c>
      <c r="C81" s="16">
        <v>14251</v>
      </c>
      <c r="D81" s="16">
        <v>3993.7</v>
      </c>
      <c r="E81" s="16">
        <v>0.2</v>
      </c>
      <c r="F81" s="16">
        <v>10257.299999999999</v>
      </c>
      <c r="G81" s="16">
        <v>0</v>
      </c>
      <c r="H81" s="16">
        <v>-92.3</v>
      </c>
      <c r="I81" s="16">
        <v>0</v>
      </c>
      <c r="J81" s="16">
        <v>92.3</v>
      </c>
      <c r="K81" s="16">
        <v>14251</v>
      </c>
      <c r="L81" s="16">
        <v>3901.4</v>
      </c>
      <c r="M81" s="16">
        <v>0.2</v>
      </c>
      <c r="N81" s="16">
        <v>10349.6</v>
      </c>
    </row>
    <row r="82" spans="1:14" s="2" customFormat="1" ht="15.75" x14ac:dyDescent="0.25">
      <c r="A82" s="10">
        <v>65</v>
      </c>
      <c r="B82" s="4" t="s">
        <v>3</v>
      </c>
      <c r="C82" s="16">
        <v>3942.9</v>
      </c>
      <c r="D82" s="16">
        <v>241.6</v>
      </c>
      <c r="E82" s="16">
        <v>0</v>
      </c>
      <c r="F82" s="16">
        <v>3701.3</v>
      </c>
      <c r="G82" s="16">
        <v>0</v>
      </c>
      <c r="H82" s="16">
        <v>0</v>
      </c>
      <c r="I82" s="16">
        <v>0</v>
      </c>
      <c r="J82" s="16">
        <v>0</v>
      </c>
      <c r="K82" s="16">
        <v>3942.9</v>
      </c>
      <c r="L82" s="16">
        <v>241.6</v>
      </c>
      <c r="M82" s="16">
        <v>0</v>
      </c>
      <c r="N82" s="16">
        <v>3701.3</v>
      </c>
    </row>
    <row r="83" spans="1:14" s="2" customFormat="1" ht="15.75" x14ac:dyDescent="0.25">
      <c r="A83" s="10">
        <v>66</v>
      </c>
      <c r="B83" s="3" t="s">
        <v>125</v>
      </c>
      <c r="C83" s="17">
        <v>47</v>
      </c>
      <c r="D83" s="17">
        <v>47</v>
      </c>
      <c r="E83" s="16">
        <v>0</v>
      </c>
      <c r="F83" s="16">
        <v>0</v>
      </c>
      <c r="G83" s="17">
        <v>0</v>
      </c>
      <c r="H83" s="17"/>
      <c r="I83" s="16"/>
      <c r="J83" s="16"/>
      <c r="K83" s="17">
        <v>47</v>
      </c>
      <c r="L83" s="17">
        <v>47</v>
      </c>
      <c r="M83" s="17">
        <v>0</v>
      </c>
      <c r="N83" s="17">
        <v>0</v>
      </c>
    </row>
    <row r="84" spans="1:14" s="2" customFormat="1" ht="15.75" x14ac:dyDescent="0.25">
      <c r="A84" s="10">
        <v>67</v>
      </c>
      <c r="B84" s="75" t="s">
        <v>208</v>
      </c>
      <c r="C84" s="17">
        <v>10.199999999999999</v>
      </c>
      <c r="D84" s="17">
        <v>10.199999999999999</v>
      </c>
      <c r="E84" s="16">
        <v>0</v>
      </c>
      <c r="F84" s="16">
        <v>0</v>
      </c>
      <c r="G84" s="17">
        <v>0</v>
      </c>
      <c r="H84" s="17"/>
      <c r="I84" s="16"/>
      <c r="J84" s="16"/>
      <c r="K84" s="17">
        <v>10.199999999999999</v>
      </c>
      <c r="L84" s="17">
        <v>10.199999999999999</v>
      </c>
      <c r="M84" s="17">
        <v>0</v>
      </c>
      <c r="N84" s="17">
        <v>0</v>
      </c>
    </row>
    <row r="85" spans="1:14" s="2" customFormat="1" ht="15.75" x14ac:dyDescent="0.25">
      <c r="A85" s="10">
        <v>68</v>
      </c>
      <c r="B85" s="3" t="s">
        <v>44</v>
      </c>
      <c r="C85" s="17">
        <v>3688.7</v>
      </c>
      <c r="D85" s="17">
        <v>190.4</v>
      </c>
      <c r="E85" s="17">
        <v>0</v>
      </c>
      <c r="F85" s="17">
        <v>3498.3</v>
      </c>
      <c r="G85" s="17">
        <v>0</v>
      </c>
      <c r="H85" s="17"/>
      <c r="I85" s="17"/>
      <c r="J85" s="17"/>
      <c r="K85" s="17">
        <v>3688.7</v>
      </c>
      <c r="L85" s="17">
        <v>190.4</v>
      </c>
      <c r="M85" s="17">
        <v>0</v>
      </c>
      <c r="N85" s="17">
        <v>3498.3</v>
      </c>
    </row>
    <row r="86" spans="1:14" s="2" customFormat="1" ht="31.5" x14ac:dyDescent="0.25">
      <c r="A86" s="10">
        <v>69</v>
      </c>
      <c r="B86" s="75" t="s">
        <v>209</v>
      </c>
      <c r="C86" s="17">
        <v>2984.7</v>
      </c>
      <c r="D86" s="17">
        <v>8.4</v>
      </c>
      <c r="E86" s="17">
        <v>0</v>
      </c>
      <c r="F86" s="17">
        <v>2976.3</v>
      </c>
      <c r="G86" s="17">
        <v>0</v>
      </c>
      <c r="H86" s="17"/>
      <c r="I86" s="17"/>
      <c r="J86" s="17"/>
      <c r="K86" s="17">
        <v>2984.7</v>
      </c>
      <c r="L86" s="17">
        <v>8.4</v>
      </c>
      <c r="M86" s="17">
        <v>0</v>
      </c>
      <c r="N86" s="17">
        <v>2976.3</v>
      </c>
    </row>
    <row r="87" spans="1:14" s="2" customFormat="1" ht="31.5" x14ac:dyDescent="0.25">
      <c r="A87" s="10">
        <v>70</v>
      </c>
      <c r="B87" s="3" t="s">
        <v>97</v>
      </c>
      <c r="C87" s="17">
        <v>93</v>
      </c>
      <c r="D87" s="17">
        <v>0</v>
      </c>
      <c r="E87" s="17">
        <v>0</v>
      </c>
      <c r="F87" s="17">
        <v>93</v>
      </c>
      <c r="G87" s="17">
        <v>0</v>
      </c>
      <c r="H87" s="17"/>
      <c r="I87" s="17"/>
      <c r="J87" s="17"/>
      <c r="K87" s="17">
        <v>93</v>
      </c>
      <c r="L87" s="17">
        <v>0</v>
      </c>
      <c r="M87" s="17">
        <v>0</v>
      </c>
      <c r="N87" s="17">
        <v>93</v>
      </c>
    </row>
    <row r="88" spans="1:14" s="2" customFormat="1" ht="31.5" x14ac:dyDescent="0.25">
      <c r="A88" s="10">
        <v>71</v>
      </c>
      <c r="B88" s="3" t="s">
        <v>73</v>
      </c>
      <c r="C88" s="17">
        <v>110</v>
      </c>
      <c r="D88" s="17">
        <v>0</v>
      </c>
      <c r="E88" s="17">
        <v>0</v>
      </c>
      <c r="F88" s="17">
        <v>110</v>
      </c>
      <c r="G88" s="17">
        <v>0</v>
      </c>
      <c r="H88" s="17"/>
      <c r="I88" s="17"/>
      <c r="J88" s="17"/>
      <c r="K88" s="17">
        <v>110</v>
      </c>
      <c r="L88" s="17">
        <v>0</v>
      </c>
      <c r="M88" s="17">
        <v>0</v>
      </c>
      <c r="N88" s="17">
        <v>110</v>
      </c>
    </row>
    <row r="89" spans="1:14" s="2" customFormat="1" ht="15.75" x14ac:dyDescent="0.25">
      <c r="A89" s="10">
        <v>72</v>
      </c>
      <c r="B89" s="18" t="s">
        <v>210</v>
      </c>
      <c r="C89" s="17">
        <v>4.2</v>
      </c>
      <c r="D89" s="17">
        <v>4.2</v>
      </c>
      <c r="E89" s="17">
        <v>0</v>
      </c>
      <c r="F89" s="17">
        <v>0</v>
      </c>
      <c r="G89" s="17">
        <v>0</v>
      </c>
      <c r="H89" s="17"/>
      <c r="I89" s="17"/>
      <c r="J89" s="17"/>
      <c r="K89" s="17">
        <v>4.2</v>
      </c>
      <c r="L89" s="17">
        <v>4.2</v>
      </c>
      <c r="M89" s="17">
        <v>0</v>
      </c>
      <c r="N89" s="17">
        <v>0</v>
      </c>
    </row>
    <row r="90" spans="1:14" s="2" customFormat="1" ht="15.75" x14ac:dyDescent="0.25">
      <c r="A90" s="10">
        <v>73</v>
      </c>
      <c r="B90" s="72" t="s">
        <v>59</v>
      </c>
      <c r="C90" s="16">
        <v>5277.8</v>
      </c>
      <c r="D90" s="16">
        <v>333.4</v>
      </c>
      <c r="E90" s="16">
        <v>0.2</v>
      </c>
      <c r="F90" s="16">
        <v>4944.3999999999996</v>
      </c>
      <c r="G90" s="16">
        <v>0</v>
      </c>
      <c r="H90" s="16">
        <v>-120.9</v>
      </c>
      <c r="I90" s="16">
        <v>0</v>
      </c>
      <c r="J90" s="16">
        <v>120.9</v>
      </c>
      <c r="K90" s="16">
        <v>5277.8</v>
      </c>
      <c r="L90" s="16">
        <v>212.5</v>
      </c>
      <c r="M90" s="16">
        <v>0.2</v>
      </c>
      <c r="N90" s="16">
        <v>5065.3</v>
      </c>
    </row>
    <row r="91" spans="1:14" s="2" customFormat="1" ht="31.5" x14ac:dyDescent="0.25">
      <c r="A91" s="10">
        <v>74</v>
      </c>
      <c r="B91" s="3" t="s">
        <v>103</v>
      </c>
      <c r="C91" s="17">
        <v>686.8</v>
      </c>
      <c r="D91" s="17">
        <v>35.799999999999997</v>
      </c>
      <c r="E91" s="17">
        <v>0</v>
      </c>
      <c r="F91" s="17">
        <v>651</v>
      </c>
      <c r="G91" s="17">
        <v>0</v>
      </c>
      <c r="H91" s="17"/>
      <c r="I91" s="17"/>
      <c r="J91" s="17"/>
      <c r="K91" s="17">
        <v>686.8</v>
      </c>
      <c r="L91" s="17">
        <v>35.799999999999997</v>
      </c>
      <c r="M91" s="17">
        <v>0</v>
      </c>
      <c r="N91" s="17">
        <v>651</v>
      </c>
    </row>
    <row r="92" spans="1:14" s="2" customFormat="1" ht="15.75" x14ac:dyDescent="0.25">
      <c r="A92" s="10">
        <v>75</v>
      </c>
      <c r="B92" s="3" t="s">
        <v>96</v>
      </c>
      <c r="C92" s="17">
        <v>143.5</v>
      </c>
      <c r="D92" s="17">
        <v>55.4</v>
      </c>
      <c r="E92" s="17">
        <v>0</v>
      </c>
      <c r="F92" s="17">
        <v>88.1</v>
      </c>
      <c r="G92" s="17">
        <v>0</v>
      </c>
      <c r="H92" s="17"/>
      <c r="I92" s="17"/>
      <c r="J92" s="17"/>
      <c r="K92" s="17">
        <v>143.5</v>
      </c>
      <c r="L92" s="17">
        <v>55.4</v>
      </c>
      <c r="M92" s="17">
        <v>0</v>
      </c>
      <c r="N92" s="17">
        <v>88.1</v>
      </c>
    </row>
    <row r="93" spans="1:14" s="2" customFormat="1" ht="15.75" x14ac:dyDescent="0.25">
      <c r="A93" s="10">
        <v>76</v>
      </c>
      <c r="B93" s="73" t="s">
        <v>72</v>
      </c>
      <c r="C93" s="17">
        <v>268.3</v>
      </c>
      <c r="D93" s="17">
        <v>0</v>
      </c>
      <c r="E93" s="17">
        <v>0</v>
      </c>
      <c r="F93" s="17">
        <v>268.3</v>
      </c>
      <c r="G93" s="17">
        <v>-22</v>
      </c>
      <c r="H93" s="17"/>
      <c r="I93" s="17"/>
      <c r="J93" s="17">
        <v>-22</v>
      </c>
      <c r="K93" s="17">
        <v>246.3</v>
      </c>
      <c r="L93" s="17">
        <v>0</v>
      </c>
      <c r="M93" s="17">
        <v>0</v>
      </c>
      <c r="N93" s="17">
        <v>246.3</v>
      </c>
    </row>
    <row r="94" spans="1:14" s="2" customFormat="1" ht="31.5" x14ac:dyDescent="0.25">
      <c r="A94" s="10">
        <v>77</v>
      </c>
      <c r="B94" s="73" t="s">
        <v>97</v>
      </c>
      <c r="C94" s="17">
        <v>2210.3000000000002</v>
      </c>
      <c r="D94" s="17">
        <v>0</v>
      </c>
      <c r="E94" s="17">
        <v>0</v>
      </c>
      <c r="F94" s="17">
        <v>2210.3000000000002</v>
      </c>
      <c r="G94" s="17">
        <v>379.7</v>
      </c>
      <c r="H94" s="17"/>
      <c r="I94" s="17"/>
      <c r="J94" s="17">
        <v>379.7</v>
      </c>
      <c r="K94" s="17">
        <v>2590</v>
      </c>
      <c r="L94" s="17">
        <v>0</v>
      </c>
      <c r="M94" s="17">
        <v>0</v>
      </c>
      <c r="N94" s="17">
        <v>2590</v>
      </c>
    </row>
    <row r="95" spans="1:14" s="2" customFormat="1" ht="31.5" x14ac:dyDescent="0.25">
      <c r="A95" s="10">
        <v>78</v>
      </c>
      <c r="B95" s="73" t="s">
        <v>126</v>
      </c>
      <c r="C95" s="17">
        <v>50.5</v>
      </c>
      <c r="D95" s="17">
        <v>0</v>
      </c>
      <c r="E95" s="17">
        <v>0</v>
      </c>
      <c r="F95" s="17">
        <v>50.5</v>
      </c>
      <c r="G95" s="17">
        <v>0</v>
      </c>
      <c r="H95" s="17"/>
      <c r="I95" s="17"/>
      <c r="J95" s="17"/>
      <c r="K95" s="17">
        <v>50.5</v>
      </c>
      <c r="L95" s="17">
        <v>0</v>
      </c>
      <c r="M95" s="17">
        <v>0</v>
      </c>
      <c r="N95" s="17">
        <v>50.5</v>
      </c>
    </row>
    <row r="96" spans="1:14" s="2" customFormat="1" ht="15.75" x14ac:dyDescent="0.25">
      <c r="A96" s="10">
        <v>79</v>
      </c>
      <c r="B96" s="3" t="s">
        <v>133</v>
      </c>
      <c r="C96" s="17">
        <v>143.6</v>
      </c>
      <c r="D96" s="17">
        <v>141.80000000000001</v>
      </c>
      <c r="E96" s="17">
        <v>0</v>
      </c>
      <c r="F96" s="17">
        <v>1.8</v>
      </c>
      <c r="G96" s="17">
        <v>0</v>
      </c>
      <c r="H96" s="17">
        <v>-70.900000000000006</v>
      </c>
      <c r="I96" s="17"/>
      <c r="J96" s="17">
        <v>70.900000000000006</v>
      </c>
      <c r="K96" s="17">
        <v>143.6</v>
      </c>
      <c r="L96" s="17">
        <v>70.900000000000006</v>
      </c>
      <c r="M96" s="17">
        <v>0</v>
      </c>
      <c r="N96" s="17">
        <v>72.7</v>
      </c>
    </row>
    <row r="97" spans="1:14" s="2" customFormat="1" ht="15.75" x14ac:dyDescent="0.25">
      <c r="A97" s="10">
        <v>80</v>
      </c>
      <c r="B97" s="3" t="s">
        <v>66</v>
      </c>
      <c r="C97" s="17">
        <v>236.7</v>
      </c>
      <c r="D97" s="17">
        <v>0.4</v>
      </c>
      <c r="E97" s="17">
        <v>0.2</v>
      </c>
      <c r="F97" s="17">
        <v>236.3</v>
      </c>
      <c r="G97" s="17">
        <v>-72.099999999999994</v>
      </c>
      <c r="H97" s="17"/>
      <c r="I97" s="17"/>
      <c r="J97" s="17">
        <v>-72.099999999999994</v>
      </c>
      <c r="K97" s="17">
        <v>164.6</v>
      </c>
      <c r="L97" s="17">
        <v>0.4</v>
      </c>
      <c r="M97" s="17">
        <v>0.2</v>
      </c>
      <c r="N97" s="17">
        <v>164.2</v>
      </c>
    </row>
    <row r="98" spans="1:14" s="2" customFormat="1" ht="15.75" x14ac:dyDescent="0.25">
      <c r="A98" s="10">
        <v>81</v>
      </c>
      <c r="B98" s="73" t="s">
        <v>80</v>
      </c>
      <c r="C98" s="17">
        <v>1148.7</v>
      </c>
      <c r="D98" s="17">
        <v>0</v>
      </c>
      <c r="E98" s="17">
        <v>0</v>
      </c>
      <c r="F98" s="17">
        <v>1148.7</v>
      </c>
      <c r="G98" s="17">
        <v>-176.6</v>
      </c>
      <c r="H98" s="17"/>
      <c r="I98" s="17"/>
      <c r="J98" s="17">
        <v>-176.6</v>
      </c>
      <c r="K98" s="17">
        <v>972.1</v>
      </c>
      <c r="L98" s="17">
        <v>0</v>
      </c>
      <c r="M98" s="17">
        <v>0</v>
      </c>
      <c r="N98" s="17">
        <v>972.1</v>
      </c>
    </row>
    <row r="99" spans="1:14" s="2" customFormat="1" ht="15.75" x14ac:dyDescent="0.25">
      <c r="A99" s="10">
        <v>82</v>
      </c>
      <c r="B99" s="73" t="s">
        <v>83</v>
      </c>
      <c r="C99" s="17">
        <v>278.60000000000002</v>
      </c>
      <c r="D99" s="17">
        <v>100</v>
      </c>
      <c r="E99" s="17">
        <v>0</v>
      </c>
      <c r="F99" s="17">
        <v>178.6</v>
      </c>
      <c r="G99" s="17">
        <v>-50</v>
      </c>
      <c r="H99" s="17">
        <v>-50</v>
      </c>
      <c r="I99" s="17"/>
      <c r="J99" s="17"/>
      <c r="K99" s="17">
        <v>228.6</v>
      </c>
      <c r="L99" s="17">
        <v>50</v>
      </c>
      <c r="M99" s="17">
        <v>0</v>
      </c>
      <c r="N99" s="17">
        <v>178.6</v>
      </c>
    </row>
    <row r="100" spans="1:14" s="2" customFormat="1" ht="15.75" x14ac:dyDescent="0.25">
      <c r="A100" s="10">
        <v>83</v>
      </c>
      <c r="B100" s="3" t="s">
        <v>89</v>
      </c>
      <c r="C100" s="17">
        <v>110.8</v>
      </c>
      <c r="D100" s="17">
        <v>0</v>
      </c>
      <c r="E100" s="17">
        <v>0</v>
      </c>
      <c r="F100" s="17">
        <v>110.8</v>
      </c>
      <c r="G100" s="17">
        <v>-59</v>
      </c>
      <c r="H100" s="17"/>
      <c r="I100" s="17"/>
      <c r="J100" s="17">
        <v>-59</v>
      </c>
      <c r="K100" s="17">
        <v>51.8</v>
      </c>
      <c r="L100" s="17">
        <v>0</v>
      </c>
      <c r="M100" s="17">
        <v>0</v>
      </c>
      <c r="N100" s="17">
        <v>51.8</v>
      </c>
    </row>
    <row r="101" spans="1:14" s="2" customFormat="1" ht="15.75" x14ac:dyDescent="0.25">
      <c r="A101" s="10">
        <v>84</v>
      </c>
      <c r="B101" s="4" t="s">
        <v>71</v>
      </c>
      <c r="C101" s="16">
        <v>62.9</v>
      </c>
      <c r="D101" s="16">
        <v>5</v>
      </c>
      <c r="E101" s="16">
        <v>0</v>
      </c>
      <c r="F101" s="16">
        <v>57.9</v>
      </c>
      <c r="G101" s="16">
        <v>0</v>
      </c>
      <c r="H101" s="16">
        <v>0</v>
      </c>
      <c r="I101" s="16">
        <v>0</v>
      </c>
      <c r="J101" s="16">
        <v>0</v>
      </c>
      <c r="K101" s="16">
        <v>62.9</v>
      </c>
      <c r="L101" s="16">
        <v>5</v>
      </c>
      <c r="M101" s="16">
        <v>0</v>
      </c>
      <c r="N101" s="16">
        <v>57.9</v>
      </c>
    </row>
    <row r="102" spans="1:14" s="2" customFormat="1" ht="15.75" x14ac:dyDescent="0.25">
      <c r="A102" s="10">
        <v>85</v>
      </c>
      <c r="B102" s="3" t="s">
        <v>125</v>
      </c>
      <c r="C102" s="17">
        <v>62.9</v>
      </c>
      <c r="D102" s="17">
        <v>5</v>
      </c>
      <c r="E102" s="17">
        <v>0</v>
      </c>
      <c r="F102" s="17">
        <v>57.9</v>
      </c>
      <c r="G102" s="17">
        <v>0</v>
      </c>
      <c r="H102" s="17"/>
      <c r="I102" s="17"/>
      <c r="J102" s="17"/>
      <c r="K102" s="17">
        <v>62.9</v>
      </c>
      <c r="L102" s="17">
        <v>5</v>
      </c>
      <c r="M102" s="17">
        <v>0</v>
      </c>
      <c r="N102" s="17">
        <v>57.9</v>
      </c>
    </row>
    <row r="103" spans="1:14" s="2" customFormat="1" ht="15.75" x14ac:dyDescent="0.25">
      <c r="A103" s="10">
        <v>86</v>
      </c>
      <c r="B103" s="72" t="s">
        <v>4</v>
      </c>
      <c r="C103" s="16">
        <v>4782.5</v>
      </c>
      <c r="D103" s="16">
        <v>3293.2</v>
      </c>
      <c r="E103" s="16">
        <v>0</v>
      </c>
      <c r="F103" s="16">
        <v>1489.3</v>
      </c>
      <c r="G103" s="16">
        <v>0</v>
      </c>
      <c r="H103" s="16">
        <v>28.6</v>
      </c>
      <c r="I103" s="16">
        <v>0</v>
      </c>
      <c r="J103" s="16">
        <v>-28.6</v>
      </c>
      <c r="K103" s="16">
        <v>4782.5</v>
      </c>
      <c r="L103" s="16">
        <v>3321.8</v>
      </c>
      <c r="M103" s="16">
        <v>0</v>
      </c>
      <c r="N103" s="16">
        <v>1460.7</v>
      </c>
    </row>
    <row r="104" spans="1:14" s="2" customFormat="1" ht="31.5" x14ac:dyDescent="0.25">
      <c r="A104" s="10">
        <v>87</v>
      </c>
      <c r="B104" s="73" t="s">
        <v>97</v>
      </c>
      <c r="C104" s="17">
        <v>2989.7</v>
      </c>
      <c r="D104" s="17">
        <v>2723.7</v>
      </c>
      <c r="E104" s="17">
        <v>0</v>
      </c>
      <c r="F104" s="17">
        <v>266</v>
      </c>
      <c r="G104" s="17">
        <v>-16.7</v>
      </c>
      <c r="H104" s="17"/>
      <c r="I104" s="17"/>
      <c r="J104" s="17">
        <v>-16.7</v>
      </c>
      <c r="K104" s="17">
        <v>2973</v>
      </c>
      <c r="L104" s="17">
        <v>2723.7</v>
      </c>
      <c r="M104" s="17">
        <v>0</v>
      </c>
      <c r="N104" s="17">
        <v>249.3</v>
      </c>
    </row>
    <row r="105" spans="1:14" s="2" customFormat="1" ht="15.75" x14ac:dyDescent="0.25">
      <c r="A105" s="10">
        <v>88</v>
      </c>
      <c r="B105" s="71" t="s">
        <v>196</v>
      </c>
      <c r="C105" s="17">
        <v>147.30000000000001</v>
      </c>
      <c r="D105" s="17">
        <v>147.30000000000001</v>
      </c>
      <c r="E105" s="17">
        <v>0</v>
      </c>
      <c r="F105" s="17">
        <v>0</v>
      </c>
      <c r="G105" s="17">
        <v>0</v>
      </c>
      <c r="H105" s="17"/>
      <c r="I105" s="17"/>
      <c r="J105" s="17"/>
      <c r="K105" s="17">
        <v>147.30000000000001</v>
      </c>
      <c r="L105" s="17">
        <v>147.30000000000001</v>
      </c>
      <c r="M105" s="17">
        <v>0</v>
      </c>
      <c r="N105" s="17">
        <v>0</v>
      </c>
    </row>
    <row r="106" spans="1:14" s="2" customFormat="1" ht="31.5" x14ac:dyDescent="0.25">
      <c r="A106" s="10">
        <v>89</v>
      </c>
      <c r="B106" s="3" t="s">
        <v>73</v>
      </c>
      <c r="C106" s="17">
        <v>1341.8</v>
      </c>
      <c r="D106" s="17">
        <v>162.69999999999999</v>
      </c>
      <c r="E106" s="17">
        <v>0</v>
      </c>
      <c r="F106" s="17">
        <v>1179.0999999999999</v>
      </c>
      <c r="G106" s="17">
        <v>-11.9</v>
      </c>
      <c r="H106" s="17"/>
      <c r="I106" s="17"/>
      <c r="J106" s="17">
        <v>-11.9</v>
      </c>
      <c r="K106" s="17">
        <v>1329.9</v>
      </c>
      <c r="L106" s="17">
        <v>162.69999999999999</v>
      </c>
      <c r="M106" s="17">
        <v>0</v>
      </c>
      <c r="N106" s="17">
        <v>1167.2</v>
      </c>
    </row>
    <row r="107" spans="1:14" s="2" customFormat="1" ht="15.75" x14ac:dyDescent="0.25">
      <c r="A107" s="10">
        <v>90</v>
      </c>
      <c r="B107" s="71" t="s">
        <v>196</v>
      </c>
      <c r="C107" s="17">
        <v>154.30000000000001</v>
      </c>
      <c r="D107" s="17">
        <v>154.30000000000001</v>
      </c>
      <c r="E107" s="17">
        <v>0</v>
      </c>
      <c r="F107" s="17">
        <v>0</v>
      </c>
      <c r="G107" s="17">
        <v>0</v>
      </c>
      <c r="H107" s="17"/>
      <c r="I107" s="17"/>
      <c r="J107" s="17"/>
      <c r="K107" s="17">
        <v>154.30000000000001</v>
      </c>
      <c r="L107" s="17">
        <v>154.30000000000001</v>
      </c>
      <c r="M107" s="17">
        <v>0</v>
      </c>
      <c r="N107" s="17">
        <v>0</v>
      </c>
    </row>
    <row r="108" spans="1:14" s="2" customFormat="1" ht="15.75" x14ac:dyDescent="0.25">
      <c r="A108" s="10">
        <v>91</v>
      </c>
      <c r="B108" s="3" t="s">
        <v>133</v>
      </c>
      <c r="C108" s="17">
        <v>20.100000000000001</v>
      </c>
      <c r="D108" s="17">
        <v>20.100000000000001</v>
      </c>
      <c r="E108" s="17">
        <v>0</v>
      </c>
      <c r="F108" s="17">
        <v>0</v>
      </c>
      <c r="G108" s="17">
        <v>0</v>
      </c>
      <c r="H108" s="17"/>
      <c r="I108" s="17"/>
      <c r="J108" s="17"/>
      <c r="K108" s="17">
        <v>20.100000000000001</v>
      </c>
      <c r="L108" s="17">
        <v>20.100000000000001</v>
      </c>
      <c r="M108" s="17">
        <v>0</v>
      </c>
      <c r="N108" s="17">
        <v>0</v>
      </c>
    </row>
    <row r="109" spans="1:14" s="2" customFormat="1" ht="15.75" x14ac:dyDescent="0.25">
      <c r="A109" s="10">
        <v>92</v>
      </c>
      <c r="B109" s="71" t="s">
        <v>196</v>
      </c>
      <c r="C109" s="17">
        <v>20.100000000000001</v>
      </c>
      <c r="D109" s="17">
        <v>20.100000000000001</v>
      </c>
      <c r="E109" s="17">
        <v>0</v>
      </c>
      <c r="F109" s="17">
        <v>0</v>
      </c>
      <c r="G109" s="17">
        <v>0</v>
      </c>
      <c r="H109" s="17"/>
      <c r="I109" s="17"/>
      <c r="J109" s="17"/>
      <c r="K109" s="17">
        <v>20.100000000000001</v>
      </c>
      <c r="L109" s="17">
        <v>20.100000000000001</v>
      </c>
      <c r="M109" s="17">
        <v>0</v>
      </c>
      <c r="N109" s="17">
        <v>0</v>
      </c>
    </row>
    <row r="110" spans="1:14" s="2" customFormat="1" ht="15.75" x14ac:dyDescent="0.25">
      <c r="A110" s="10">
        <v>93</v>
      </c>
      <c r="B110" s="3" t="s">
        <v>66</v>
      </c>
      <c r="C110" s="17">
        <v>354</v>
      </c>
      <c r="D110" s="17">
        <v>354</v>
      </c>
      <c r="E110" s="17">
        <v>0</v>
      </c>
      <c r="F110" s="17">
        <v>0</v>
      </c>
      <c r="G110" s="17">
        <v>11.9</v>
      </c>
      <c r="H110" s="17">
        <v>11.9</v>
      </c>
      <c r="I110" s="17"/>
      <c r="J110" s="17"/>
      <c r="K110" s="17">
        <v>365.9</v>
      </c>
      <c r="L110" s="17">
        <v>365.9</v>
      </c>
      <c r="M110" s="17">
        <v>0</v>
      </c>
      <c r="N110" s="17">
        <v>0</v>
      </c>
    </row>
    <row r="111" spans="1:14" s="2" customFormat="1" ht="15.75" x14ac:dyDescent="0.25">
      <c r="A111" s="10">
        <v>94</v>
      </c>
      <c r="B111" s="71" t="s">
        <v>196</v>
      </c>
      <c r="C111" s="17">
        <v>354</v>
      </c>
      <c r="D111" s="17">
        <v>354</v>
      </c>
      <c r="E111" s="17">
        <v>0</v>
      </c>
      <c r="F111" s="17">
        <v>0</v>
      </c>
      <c r="G111" s="17">
        <v>0</v>
      </c>
      <c r="H111" s="17"/>
      <c r="I111" s="17"/>
      <c r="J111" s="17"/>
      <c r="K111" s="17">
        <v>354</v>
      </c>
      <c r="L111" s="17">
        <v>354</v>
      </c>
      <c r="M111" s="17">
        <v>0</v>
      </c>
      <c r="N111" s="17">
        <v>0</v>
      </c>
    </row>
    <row r="112" spans="1:14" s="2" customFormat="1" ht="15.75" x14ac:dyDescent="0.25">
      <c r="A112" s="10">
        <v>95</v>
      </c>
      <c r="B112" s="73" t="s">
        <v>80</v>
      </c>
      <c r="C112" s="17">
        <v>23.5</v>
      </c>
      <c r="D112" s="17">
        <v>23.5</v>
      </c>
      <c r="E112" s="17">
        <v>0</v>
      </c>
      <c r="F112" s="17">
        <v>0</v>
      </c>
      <c r="G112" s="17">
        <v>0</v>
      </c>
      <c r="H112" s="17"/>
      <c r="I112" s="17"/>
      <c r="J112" s="17"/>
      <c r="K112" s="17">
        <v>23.5</v>
      </c>
      <c r="L112" s="17">
        <v>23.5</v>
      </c>
      <c r="M112" s="17">
        <v>0</v>
      </c>
      <c r="N112" s="17">
        <v>0</v>
      </c>
    </row>
    <row r="113" spans="1:16" s="2" customFormat="1" ht="15.75" x14ac:dyDescent="0.25">
      <c r="A113" s="10">
        <v>96</v>
      </c>
      <c r="B113" s="71" t="s">
        <v>196</v>
      </c>
      <c r="C113" s="17">
        <v>23.5</v>
      </c>
      <c r="D113" s="17">
        <v>23.5</v>
      </c>
      <c r="E113" s="17">
        <v>0</v>
      </c>
      <c r="F113" s="17">
        <v>0</v>
      </c>
      <c r="G113" s="17">
        <v>0</v>
      </c>
      <c r="H113" s="17"/>
      <c r="I113" s="17"/>
      <c r="J113" s="17"/>
      <c r="K113" s="17">
        <v>23.5</v>
      </c>
      <c r="L113" s="17">
        <v>23.5</v>
      </c>
      <c r="M113" s="17">
        <v>0</v>
      </c>
      <c r="N113" s="17">
        <v>0</v>
      </c>
    </row>
    <row r="114" spans="1:16" s="2" customFormat="1" ht="15.75" x14ac:dyDescent="0.25">
      <c r="A114" s="10">
        <v>97</v>
      </c>
      <c r="B114" s="73" t="s">
        <v>83</v>
      </c>
      <c r="C114" s="17">
        <v>9.1999999999999993</v>
      </c>
      <c r="D114" s="17">
        <v>9.1999999999999993</v>
      </c>
      <c r="E114" s="17">
        <v>0</v>
      </c>
      <c r="F114" s="17">
        <v>0</v>
      </c>
      <c r="G114" s="17">
        <v>16.7</v>
      </c>
      <c r="H114" s="17">
        <v>16.7</v>
      </c>
      <c r="I114" s="17"/>
      <c r="J114" s="17"/>
      <c r="K114" s="17">
        <v>25.9</v>
      </c>
      <c r="L114" s="17">
        <v>25.9</v>
      </c>
      <c r="M114" s="17">
        <v>0</v>
      </c>
      <c r="N114" s="17">
        <v>0</v>
      </c>
    </row>
    <row r="115" spans="1:16" s="2" customFormat="1" ht="15.75" x14ac:dyDescent="0.25">
      <c r="A115" s="10">
        <v>98</v>
      </c>
      <c r="B115" s="71" t="s">
        <v>196</v>
      </c>
      <c r="C115" s="17">
        <v>9.1999999999999993</v>
      </c>
      <c r="D115" s="17">
        <v>9.1999999999999993</v>
      </c>
      <c r="E115" s="76">
        <v>0</v>
      </c>
      <c r="F115" s="17">
        <v>0</v>
      </c>
      <c r="G115" s="17">
        <v>0</v>
      </c>
      <c r="H115" s="17"/>
      <c r="I115" s="76"/>
      <c r="J115" s="17"/>
      <c r="K115" s="17">
        <v>9.1999999999999993</v>
      </c>
      <c r="L115" s="17">
        <v>9.1999999999999993</v>
      </c>
      <c r="M115" s="17">
        <v>0</v>
      </c>
      <c r="N115" s="17">
        <v>0</v>
      </c>
    </row>
    <row r="116" spans="1:16" s="2" customFormat="1" ht="15.75" x14ac:dyDescent="0.25">
      <c r="A116" s="10">
        <v>99</v>
      </c>
      <c r="B116" s="3" t="s">
        <v>89</v>
      </c>
      <c r="C116" s="17">
        <v>44.2</v>
      </c>
      <c r="D116" s="17">
        <v>0</v>
      </c>
      <c r="E116" s="76">
        <v>0</v>
      </c>
      <c r="F116" s="17">
        <v>44.2</v>
      </c>
      <c r="G116" s="17">
        <v>0</v>
      </c>
      <c r="H116" s="17"/>
      <c r="I116" s="76"/>
      <c r="J116" s="17"/>
      <c r="K116" s="17">
        <v>44.2</v>
      </c>
      <c r="L116" s="17">
        <v>0</v>
      </c>
      <c r="M116" s="17">
        <v>0</v>
      </c>
      <c r="N116" s="17">
        <v>44.2</v>
      </c>
    </row>
    <row r="117" spans="1:16" s="2" customFormat="1" ht="15.75" x14ac:dyDescent="0.25">
      <c r="A117" s="10">
        <v>100</v>
      </c>
      <c r="B117" s="72" t="s">
        <v>197</v>
      </c>
      <c r="C117" s="16">
        <v>153.1</v>
      </c>
      <c r="D117" s="16">
        <v>88.7</v>
      </c>
      <c r="E117" s="16">
        <v>0</v>
      </c>
      <c r="F117" s="16">
        <v>64.400000000000006</v>
      </c>
      <c r="G117" s="16">
        <v>0</v>
      </c>
      <c r="H117" s="16">
        <v>0</v>
      </c>
      <c r="I117" s="16">
        <v>0</v>
      </c>
      <c r="J117" s="16">
        <v>0</v>
      </c>
      <c r="K117" s="16">
        <v>153.1</v>
      </c>
      <c r="L117" s="16">
        <v>88.7</v>
      </c>
      <c r="M117" s="16">
        <v>0</v>
      </c>
      <c r="N117" s="16">
        <v>64.400000000000006</v>
      </c>
    </row>
    <row r="118" spans="1:16" s="2" customFormat="1" ht="15.75" x14ac:dyDescent="0.25">
      <c r="A118" s="10">
        <v>101</v>
      </c>
      <c r="B118" s="3" t="s">
        <v>133</v>
      </c>
      <c r="C118" s="17">
        <v>45.7</v>
      </c>
      <c r="D118" s="17">
        <v>0</v>
      </c>
      <c r="E118" s="17">
        <v>0</v>
      </c>
      <c r="F118" s="17">
        <v>45.7</v>
      </c>
      <c r="G118" s="17">
        <v>0</v>
      </c>
      <c r="H118" s="17"/>
      <c r="I118" s="17"/>
      <c r="J118" s="17"/>
      <c r="K118" s="17">
        <v>45.7</v>
      </c>
      <c r="L118" s="17">
        <v>0</v>
      </c>
      <c r="M118" s="17">
        <v>0</v>
      </c>
      <c r="N118" s="17">
        <v>45.7</v>
      </c>
    </row>
    <row r="119" spans="1:16" s="2" customFormat="1" ht="15.75" x14ac:dyDescent="0.25">
      <c r="A119" s="10">
        <v>102</v>
      </c>
      <c r="B119" s="3" t="s">
        <v>66</v>
      </c>
      <c r="C119" s="17">
        <v>107.4</v>
      </c>
      <c r="D119" s="17">
        <v>88.7</v>
      </c>
      <c r="E119" s="17">
        <v>0</v>
      </c>
      <c r="F119" s="17">
        <v>18.7</v>
      </c>
      <c r="G119" s="17">
        <v>0</v>
      </c>
      <c r="H119" s="17"/>
      <c r="I119" s="17"/>
      <c r="J119" s="17"/>
      <c r="K119" s="17">
        <v>107.4</v>
      </c>
      <c r="L119" s="17">
        <v>88.7</v>
      </c>
      <c r="M119" s="17">
        <v>0</v>
      </c>
      <c r="N119" s="17">
        <v>18.7</v>
      </c>
    </row>
    <row r="120" spans="1:16" s="2" customFormat="1" ht="15.75" x14ac:dyDescent="0.25">
      <c r="A120" s="10">
        <v>103</v>
      </c>
      <c r="B120" s="71" t="s">
        <v>196</v>
      </c>
      <c r="C120" s="17">
        <v>8.1999999999999993</v>
      </c>
      <c r="D120" s="17">
        <v>8.1999999999999993</v>
      </c>
      <c r="E120" s="17">
        <v>0</v>
      </c>
      <c r="F120" s="17">
        <v>0</v>
      </c>
      <c r="G120" s="17">
        <v>0</v>
      </c>
      <c r="H120" s="17"/>
      <c r="I120" s="17"/>
      <c r="J120" s="17"/>
      <c r="K120" s="17">
        <v>8.1999999999999993</v>
      </c>
      <c r="L120" s="17">
        <v>8.1999999999999993</v>
      </c>
      <c r="M120" s="17">
        <v>0</v>
      </c>
      <c r="N120" s="17">
        <v>0</v>
      </c>
    </row>
    <row r="121" spans="1:16" s="2" customFormat="1" ht="15.75" x14ac:dyDescent="0.25">
      <c r="A121" s="10">
        <v>104</v>
      </c>
      <c r="B121" s="72" t="s">
        <v>6</v>
      </c>
      <c r="C121" s="16">
        <v>31.8</v>
      </c>
      <c r="D121" s="16">
        <v>31.8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31.8</v>
      </c>
      <c r="L121" s="16">
        <v>31.8</v>
      </c>
      <c r="M121" s="16">
        <v>0</v>
      </c>
      <c r="N121" s="16">
        <v>0</v>
      </c>
    </row>
    <row r="122" spans="1:16" s="2" customFormat="1" ht="15.75" x14ac:dyDescent="0.25">
      <c r="A122" s="10">
        <v>105</v>
      </c>
      <c r="B122" s="73" t="s">
        <v>80</v>
      </c>
      <c r="C122" s="17">
        <v>31.8</v>
      </c>
      <c r="D122" s="17">
        <v>31.8</v>
      </c>
      <c r="E122" s="17">
        <v>0</v>
      </c>
      <c r="F122" s="17">
        <v>0</v>
      </c>
      <c r="G122" s="17">
        <v>0</v>
      </c>
      <c r="H122" s="17"/>
      <c r="I122" s="17"/>
      <c r="J122" s="17"/>
      <c r="K122" s="17">
        <v>31.8</v>
      </c>
      <c r="L122" s="17">
        <v>31.8</v>
      </c>
      <c r="M122" s="17">
        <v>0</v>
      </c>
      <c r="N122" s="17">
        <v>0</v>
      </c>
    </row>
    <row r="123" spans="1:16" s="2" customFormat="1" ht="15.75" x14ac:dyDescent="0.25">
      <c r="A123" s="10">
        <v>106</v>
      </c>
      <c r="B123" s="4" t="s">
        <v>211</v>
      </c>
      <c r="C123" s="16">
        <v>20974.400000000001</v>
      </c>
      <c r="D123" s="16">
        <v>7536</v>
      </c>
      <c r="E123" s="16">
        <v>242.5</v>
      </c>
      <c r="F123" s="16">
        <v>13438.4</v>
      </c>
      <c r="G123" s="16">
        <v>0</v>
      </c>
      <c r="H123" s="16">
        <v>-92.3</v>
      </c>
      <c r="I123" s="16">
        <v>1.2</v>
      </c>
      <c r="J123" s="16">
        <v>92.3</v>
      </c>
      <c r="K123" s="16">
        <v>20974.400000000001</v>
      </c>
      <c r="L123" s="16">
        <v>7443.7</v>
      </c>
      <c r="M123" s="16">
        <v>243.7</v>
      </c>
      <c r="N123" s="16">
        <v>13530.7</v>
      </c>
      <c r="P123" s="52"/>
    </row>
    <row r="124" spans="1:16" s="2" customFormat="1" ht="15.75" x14ac:dyDescent="0.25">
      <c r="A124" s="10">
        <v>107</v>
      </c>
      <c r="B124" s="53" t="s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</row>
    <row r="125" spans="1:16" s="2" customFormat="1" ht="15.75" x14ac:dyDescent="0.25">
      <c r="A125" s="10">
        <v>108</v>
      </c>
      <c r="B125" s="3" t="s">
        <v>212</v>
      </c>
      <c r="C125" s="17">
        <v>2904.2</v>
      </c>
      <c r="D125" s="17"/>
      <c r="E125" s="17"/>
      <c r="F125" s="17">
        <v>2904.2</v>
      </c>
      <c r="G125" s="17">
        <v>0</v>
      </c>
      <c r="H125" s="17"/>
      <c r="I125" s="17"/>
      <c r="J125" s="17"/>
      <c r="K125" s="17">
        <v>2904.2</v>
      </c>
      <c r="L125" s="17"/>
      <c r="M125" s="17"/>
      <c r="N125" s="17">
        <v>2904.2</v>
      </c>
    </row>
    <row r="126" spans="1:16" s="2" customFormat="1" ht="15.75" x14ac:dyDescent="0.25">
      <c r="A126" s="10">
        <v>109</v>
      </c>
      <c r="B126" s="4" t="s">
        <v>218</v>
      </c>
      <c r="C126" s="16">
        <v>18070.2</v>
      </c>
      <c r="D126" s="16">
        <v>7536</v>
      </c>
      <c r="E126" s="16">
        <v>242.5</v>
      </c>
      <c r="F126" s="16">
        <v>10534.2</v>
      </c>
      <c r="G126" s="16">
        <v>0</v>
      </c>
      <c r="H126" s="16">
        <v>-92.3</v>
      </c>
      <c r="I126" s="16">
        <v>1.2</v>
      </c>
      <c r="J126" s="16">
        <v>92.3</v>
      </c>
      <c r="K126" s="16">
        <v>18070.2</v>
      </c>
      <c r="L126" s="16">
        <v>7443.7</v>
      </c>
      <c r="M126" s="16">
        <v>243.7</v>
      </c>
      <c r="N126" s="16">
        <v>10626.5</v>
      </c>
      <c r="P126" s="52"/>
    </row>
    <row r="127" spans="1:16" s="2" customFormat="1" x14ac:dyDescent="0.2">
      <c r="A127" s="14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</row>
    <row r="128" spans="1:16" x14ac:dyDescent="0.25">
      <c r="B128" s="77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</row>
  </sheetData>
  <mergeCells count="18">
    <mergeCell ref="A10:F10"/>
    <mergeCell ref="A14:A16"/>
    <mergeCell ref="B14:B16"/>
    <mergeCell ref="C14:C16"/>
    <mergeCell ref="D14:F14"/>
    <mergeCell ref="D15:E15"/>
    <mergeCell ref="F15:F16"/>
    <mergeCell ref="G13:J13"/>
    <mergeCell ref="K13:N13"/>
    <mergeCell ref="C13:F13"/>
    <mergeCell ref="G14:G16"/>
    <mergeCell ref="H14:J14"/>
    <mergeCell ref="H15:I15"/>
    <mergeCell ref="J15:J16"/>
    <mergeCell ref="K14:K16"/>
    <mergeCell ref="L14:N14"/>
    <mergeCell ref="L15:M15"/>
    <mergeCell ref="N15:N16"/>
  </mergeCells>
  <pageMargins left="0.94488188976377963" right="0.35433070866141736" top="0.74803149606299213" bottom="0.3937007874015748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Zeros="0" tabSelected="1" topLeftCell="A14" zoomScale="109" zoomScaleNormal="109" workbookViewId="0">
      <selection activeCell="S28" sqref="S28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2" customWidth="1"/>
    <col min="4" max="4" width="10.5703125" style="2" customWidth="1"/>
    <col min="5" max="5" width="10.42578125" style="2" customWidth="1"/>
    <col min="6" max="6" width="12.7109375" style="2" customWidth="1"/>
    <col min="7" max="7" width="9.140625" style="2"/>
    <col min="8" max="8" width="10.7109375" style="2" customWidth="1"/>
    <col min="9" max="9" width="10.28515625" style="2" customWidth="1"/>
    <col min="10" max="10" width="12.85546875" style="2" customWidth="1"/>
    <col min="11" max="11" width="9.140625" style="2"/>
    <col min="12" max="12" width="10.42578125" style="2" customWidth="1"/>
    <col min="13" max="13" width="9.85546875" style="2" customWidth="1"/>
    <col min="14" max="14" width="12.140625" style="2" customWidth="1"/>
    <col min="15" max="16384" width="9.140625" style="2"/>
  </cols>
  <sheetData>
    <row r="1" spans="1:14" x14ac:dyDescent="0.25">
      <c r="I1" s="79" t="s">
        <v>171</v>
      </c>
    </row>
    <row r="2" spans="1:14" ht="8.25" customHeight="1" x14ac:dyDescent="0.25">
      <c r="I2" s="79"/>
    </row>
    <row r="3" spans="1:14" x14ac:dyDescent="0.25">
      <c r="C3" s="62" t="s">
        <v>186</v>
      </c>
      <c r="D3" s="63"/>
      <c r="E3" s="63"/>
      <c r="F3" s="63"/>
    </row>
    <row r="4" spans="1:14" x14ac:dyDescent="0.25">
      <c r="C4" s="63" t="s">
        <v>187</v>
      </c>
      <c r="D4" s="63"/>
      <c r="E4" s="63"/>
      <c r="F4" s="63"/>
    </row>
    <row r="5" spans="1:14" x14ac:dyDescent="0.25">
      <c r="C5" s="63" t="s">
        <v>233</v>
      </c>
      <c r="D5" s="63"/>
      <c r="E5" s="63"/>
      <c r="F5" s="63"/>
    </row>
    <row r="6" spans="1:14" x14ac:dyDescent="0.25">
      <c r="C6" s="48" t="s">
        <v>189</v>
      </c>
      <c r="D6" s="63"/>
      <c r="E6" s="63"/>
      <c r="F6" s="63"/>
    </row>
    <row r="7" spans="1:14" x14ac:dyDescent="0.25">
      <c r="C7" s="48" t="s">
        <v>190</v>
      </c>
      <c r="D7" s="63"/>
      <c r="E7" s="63"/>
      <c r="F7" s="63"/>
    </row>
    <row r="8" spans="1:14" x14ac:dyDescent="0.25">
      <c r="C8" s="48" t="s">
        <v>191</v>
      </c>
      <c r="D8" s="63"/>
      <c r="E8" s="63"/>
      <c r="F8" s="63"/>
    </row>
    <row r="9" spans="1:14" x14ac:dyDescent="0.25">
      <c r="B9" s="89"/>
      <c r="C9" s="1"/>
      <c r="D9" s="1"/>
      <c r="E9" s="1"/>
      <c r="F9" s="1"/>
    </row>
    <row r="10" spans="1:14" ht="18" customHeight="1" x14ac:dyDescent="0.2">
      <c r="A10" s="147" t="s">
        <v>234</v>
      </c>
      <c r="B10" s="147"/>
      <c r="C10" s="147"/>
      <c r="D10" s="147"/>
      <c r="E10" s="147"/>
      <c r="F10" s="147"/>
    </row>
    <row r="11" spans="1:14" ht="18" customHeight="1" x14ac:dyDescent="0.2">
      <c r="A11" s="147"/>
      <c r="B11" s="147"/>
      <c r="C11" s="147"/>
      <c r="D11" s="147"/>
      <c r="E11" s="147"/>
      <c r="F11" s="147"/>
    </row>
    <row r="12" spans="1:14" ht="15" customHeight="1" x14ac:dyDescent="0.25">
      <c r="A12" s="90"/>
      <c r="B12" s="90"/>
      <c r="C12" s="91"/>
      <c r="D12" s="92"/>
      <c r="E12" s="92"/>
      <c r="F12" s="92"/>
      <c r="M12" s="68" t="s">
        <v>124</v>
      </c>
    </row>
    <row r="13" spans="1:14" ht="15.75" customHeight="1" x14ac:dyDescent="0.25">
      <c r="A13" s="84"/>
      <c r="B13" s="93"/>
      <c r="C13" s="120" t="s">
        <v>169</v>
      </c>
      <c r="D13" s="120"/>
      <c r="E13" s="120"/>
      <c r="F13" s="120"/>
      <c r="G13" s="120" t="s">
        <v>260</v>
      </c>
      <c r="H13" s="120"/>
      <c r="I13" s="120"/>
      <c r="J13" s="120"/>
      <c r="K13" s="120" t="s">
        <v>170</v>
      </c>
      <c r="L13" s="120"/>
      <c r="M13" s="120"/>
      <c r="N13" s="120"/>
    </row>
    <row r="14" spans="1:14" ht="17.25" customHeight="1" x14ac:dyDescent="0.25">
      <c r="A14" s="148" t="s">
        <v>0</v>
      </c>
      <c r="B14" s="148" t="s">
        <v>235</v>
      </c>
      <c r="C14" s="149" t="s">
        <v>1</v>
      </c>
      <c r="D14" s="120" t="s">
        <v>2</v>
      </c>
      <c r="E14" s="120"/>
      <c r="F14" s="120"/>
      <c r="G14" s="149" t="s">
        <v>1</v>
      </c>
      <c r="H14" s="120" t="s">
        <v>2</v>
      </c>
      <c r="I14" s="120"/>
      <c r="J14" s="120"/>
      <c r="K14" s="149" t="s">
        <v>1</v>
      </c>
      <c r="L14" s="120" t="s">
        <v>2</v>
      </c>
      <c r="M14" s="120"/>
      <c r="N14" s="120"/>
    </row>
    <row r="15" spans="1:14" ht="111.75" customHeight="1" x14ac:dyDescent="0.2">
      <c r="A15" s="148"/>
      <c r="B15" s="148"/>
      <c r="C15" s="149"/>
      <c r="D15" s="94" t="s">
        <v>236</v>
      </c>
      <c r="E15" s="95" t="s">
        <v>237</v>
      </c>
      <c r="F15" s="95" t="s">
        <v>238</v>
      </c>
      <c r="G15" s="149"/>
      <c r="H15" s="94" t="s">
        <v>236</v>
      </c>
      <c r="I15" s="95" t="s">
        <v>237</v>
      </c>
      <c r="J15" s="95" t="s">
        <v>238</v>
      </c>
      <c r="K15" s="149"/>
      <c r="L15" s="94" t="s">
        <v>236</v>
      </c>
      <c r="M15" s="95" t="s">
        <v>237</v>
      </c>
      <c r="N15" s="95" t="s">
        <v>238</v>
      </c>
    </row>
    <row r="16" spans="1:14" ht="15" customHeight="1" x14ac:dyDescent="0.25">
      <c r="A16" s="86">
        <v>1</v>
      </c>
      <c r="B16" s="96" t="s">
        <v>239</v>
      </c>
      <c r="C16" s="97" t="s">
        <v>240</v>
      </c>
      <c r="D16" s="97" t="s">
        <v>241</v>
      </c>
      <c r="E16" s="88">
        <v>5</v>
      </c>
      <c r="F16" s="97" t="s">
        <v>242</v>
      </c>
      <c r="G16" s="97" t="s">
        <v>240</v>
      </c>
      <c r="H16" s="97" t="s">
        <v>241</v>
      </c>
      <c r="I16" s="88">
        <v>5</v>
      </c>
      <c r="J16" s="97" t="s">
        <v>242</v>
      </c>
      <c r="K16" s="97" t="s">
        <v>240</v>
      </c>
      <c r="L16" s="97" t="s">
        <v>241</v>
      </c>
      <c r="M16" s="88">
        <v>5</v>
      </c>
      <c r="N16" s="97" t="s">
        <v>242</v>
      </c>
    </row>
    <row r="17" spans="1:14" ht="21" customHeight="1" x14ac:dyDescent="0.25">
      <c r="A17" s="98">
        <v>1</v>
      </c>
      <c r="B17" s="72" t="s">
        <v>3</v>
      </c>
      <c r="C17" s="99">
        <f>+D17+E17+F17</f>
        <v>130</v>
      </c>
      <c r="D17" s="34">
        <v>0</v>
      </c>
      <c r="E17" s="34">
        <v>0</v>
      </c>
      <c r="F17" s="34">
        <v>130</v>
      </c>
      <c r="G17" s="99">
        <f>+H17+I17+J17</f>
        <v>0</v>
      </c>
      <c r="H17" s="34">
        <v>0</v>
      </c>
      <c r="I17" s="34">
        <v>0</v>
      </c>
      <c r="J17" s="34"/>
      <c r="K17" s="99">
        <f>+L17+M17+N17</f>
        <v>130</v>
      </c>
      <c r="L17" s="34">
        <v>0</v>
      </c>
      <c r="M17" s="34">
        <v>0</v>
      </c>
      <c r="N17" s="34">
        <v>130</v>
      </c>
    </row>
    <row r="18" spans="1:14" ht="19.5" customHeight="1" x14ac:dyDescent="0.25">
      <c r="A18" s="98">
        <v>2</v>
      </c>
      <c r="B18" s="72" t="s">
        <v>4</v>
      </c>
      <c r="C18" s="99">
        <f t="shared" ref="C18:C31" si="0">+D18+E18+F18</f>
        <v>33.5</v>
      </c>
      <c r="D18" s="99">
        <f t="shared" ref="D18:F18" si="1">+D20+D21</f>
        <v>0</v>
      </c>
      <c r="E18" s="99">
        <f t="shared" si="1"/>
        <v>25.8</v>
      </c>
      <c r="F18" s="99">
        <f t="shared" si="1"/>
        <v>7.7</v>
      </c>
      <c r="G18" s="99">
        <f t="shared" ref="G18:G31" si="2">+H18+I18+J18</f>
        <v>0</v>
      </c>
      <c r="H18" s="99">
        <f t="shared" ref="H18:J18" si="3">+H20+H21</f>
        <v>0</v>
      </c>
      <c r="I18" s="99">
        <f t="shared" si="3"/>
        <v>0</v>
      </c>
      <c r="J18" s="99">
        <f t="shared" si="3"/>
        <v>0</v>
      </c>
      <c r="K18" s="99">
        <f t="shared" ref="K18:K28" si="4">+L18+M18+N18</f>
        <v>33.5</v>
      </c>
      <c r="L18" s="99">
        <f t="shared" ref="L18:N18" si="5">+L20+L21</f>
        <v>0</v>
      </c>
      <c r="M18" s="99">
        <f t="shared" si="5"/>
        <v>25.8</v>
      </c>
      <c r="N18" s="99">
        <f t="shared" si="5"/>
        <v>7.7</v>
      </c>
    </row>
    <row r="19" spans="1:14" ht="19.5" customHeight="1" x14ac:dyDescent="0.25">
      <c r="A19" s="98">
        <v>3</v>
      </c>
      <c r="B19" s="87" t="s">
        <v>2</v>
      </c>
      <c r="C19" s="99">
        <f t="shared" si="0"/>
        <v>0</v>
      </c>
      <c r="D19" s="99"/>
      <c r="E19" s="99"/>
      <c r="F19" s="99"/>
      <c r="G19" s="99">
        <f t="shared" si="2"/>
        <v>0</v>
      </c>
      <c r="H19" s="99"/>
      <c r="I19" s="99"/>
      <c r="J19" s="99"/>
      <c r="K19" s="99">
        <f t="shared" si="4"/>
        <v>0</v>
      </c>
      <c r="L19" s="99"/>
      <c r="M19" s="99"/>
      <c r="N19" s="99"/>
    </row>
    <row r="20" spans="1:14" ht="19.5" customHeight="1" x14ac:dyDescent="0.25">
      <c r="A20" s="98">
        <v>4</v>
      </c>
      <c r="B20" s="73" t="s">
        <v>4</v>
      </c>
      <c r="C20" s="100">
        <f t="shared" si="0"/>
        <v>0.8</v>
      </c>
      <c r="D20" s="100"/>
      <c r="E20" s="100">
        <v>0.8</v>
      </c>
      <c r="F20" s="100"/>
      <c r="G20" s="100">
        <f t="shared" si="2"/>
        <v>0</v>
      </c>
      <c r="H20" s="100"/>
      <c r="I20" s="100"/>
      <c r="J20" s="100"/>
      <c r="K20" s="100">
        <f>+C20+G20</f>
        <v>0.8</v>
      </c>
      <c r="L20" s="100">
        <f t="shared" ref="L20:N21" si="6">+D20+H20</f>
        <v>0</v>
      </c>
      <c r="M20" s="100">
        <f t="shared" si="6"/>
        <v>0.8</v>
      </c>
      <c r="N20" s="100">
        <f t="shared" si="6"/>
        <v>0</v>
      </c>
    </row>
    <row r="21" spans="1:14" ht="19.5" customHeight="1" x14ac:dyDescent="0.25">
      <c r="A21" s="98">
        <v>5</v>
      </c>
      <c r="B21" s="3" t="s">
        <v>243</v>
      </c>
      <c r="C21" s="100">
        <f t="shared" si="0"/>
        <v>32.700000000000003</v>
      </c>
      <c r="D21" s="100"/>
      <c r="E21" s="100">
        <v>25</v>
      </c>
      <c r="F21" s="100">
        <v>7.7</v>
      </c>
      <c r="G21" s="100">
        <f t="shared" si="2"/>
        <v>0</v>
      </c>
      <c r="H21" s="100"/>
      <c r="I21" s="100"/>
      <c r="J21" s="100"/>
      <c r="K21" s="100">
        <f>+C21+G21</f>
        <v>32.700000000000003</v>
      </c>
      <c r="L21" s="100">
        <f t="shared" si="6"/>
        <v>0</v>
      </c>
      <c r="M21" s="100">
        <f t="shared" si="6"/>
        <v>25</v>
      </c>
      <c r="N21" s="100">
        <f t="shared" si="6"/>
        <v>7.7</v>
      </c>
    </row>
    <row r="22" spans="1:14" s="50" customFormat="1" x14ac:dyDescent="0.25">
      <c r="A22" s="98">
        <v>6</v>
      </c>
      <c r="B22" s="72" t="s">
        <v>5</v>
      </c>
      <c r="C22" s="99">
        <f t="shared" si="0"/>
        <v>6279</v>
      </c>
      <c r="D22" s="99">
        <f t="shared" ref="D22:F22" si="7">+D24+D25+D26</f>
        <v>4858.7</v>
      </c>
      <c r="E22" s="99">
        <f t="shared" si="7"/>
        <v>1295.4000000000001</v>
      </c>
      <c r="F22" s="99">
        <f t="shared" si="7"/>
        <v>124.9</v>
      </c>
      <c r="G22" s="99">
        <f t="shared" si="2"/>
        <v>56.3</v>
      </c>
      <c r="H22" s="99">
        <f t="shared" ref="H22:J22" si="8">+H24+H25+H26</f>
        <v>5.0999999999999996</v>
      </c>
      <c r="I22" s="99">
        <f t="shared" si="8"/>
        <v>40.200000000000003</v>
      </c>
      <c r="J22" s="99">
        <f t="shared" si="8"/>
        <v>11</v>
      </c>
      <c r="K22" s="99">
        <f t="shared" si="4"/>
        <v>6335.3</v>
      </c>
      <c r="L22" s="99">
        <f t="shared" ref="L22:N22" si="9">+L24+L25+L26</f>
        <v>4863.8</v>
      </c>
      <c r="M22" s="99">
        <f t="shared" si="9"/>
        <v>1335.6</v>
      </c>
      <c r="N22" s="99">
        <f t="shared" si="9"/>
        <v>135.9</v>
      </c>
    </row>
    <row r="23" spans="1:14" s="50" customFormat="1" x14ac:dyDescent="0.25">
      <c r="A23" s="98">
        <v>7</v>
      </c>
      <c r="B23" s="87" t="s">
        <v>2</v>
      </c>
      <c r="C23" s="99">
        <f t="shared" si="0"/>
        <v>0</v>
      </c>
      <c r="D23" s="99"/>
      <c r="E23" s="99"/>
      <c r="F23" s="99"/>
      <c r="G23" s="99">
        <f t="shared" si="2"/>
        <v>0</v>
      </c>
      <c r="H23" s="99"/>
      <c r="I23" s="99"/>
      <c r="J23" s="99"/>
      <c r="K23" s="99">
        <f t="shared" si="4"/>
        <v>0</v>
      </c>
      <c r="L23" s="99"/>
      <c r="M23" s="99"/>
      <c r="N23" s="99"/>
    </row>
    <row r="24" spans="1:14" s="50" customFormat="1" x14ac:dyDescent="0.25">
      <c r="A24" s="98">
        <v>8</v>
      </c>
      <c r="B24" s="101" t="s">
        <v>244</v>
      </c>
      <c r="C24" s="100">
        <f t="shared" si="0"/>
        <v>5503.7</v>
      </c>
      <c r="D24" s="100">
        <v>4756.5</v>
      </c>
      <c r="E24" s="100">
        <v>686.4</v>
      </c>
      <c r="F24" s="100">
        <v>60.8</v>
      </c>
      <c r="G24" s="100">
        <f t="shared" si="2"/>
        <v>36.299999999999997</v>
      </c>
      <c r="H24" s="100">
        <v>5.0999999999999996</v>
      </c>
      <c r="I24" s="100">
        <v>30.2</v>
      </c>
      <c r="J24" s="100">
        <v>1</v>
      </c>
      <c r="K24" s="100">
        <f t="shared" ref="K24:N26" si="10">+C24+G24</f>
        <v>5540</v>
      </c>
      <c r="L24" s="100">
        <f t="shared" si="10"/>
        <v>4761.6000000000004</v>
      </c>
      <c r="M24" s="100">
        <f t="shared" si="10"/>
        <v>716.6</v>
      </c>
      <c r="N24" s="100">
        <f t="shared" si="10"/>
        <v>61.8</v>
      </c>
    </row>
    <row r="25" spans="1:14" s="50" customFormat="1" x14ac:dyDescent="0.25">
      <c r="A25" s="98">
        <v>9</v>
      </c>
      <c r="B25" s="101" t="s">
        <v>245</v>
      </c>
      <c r="C25" s="100">
        <f t="shared" si="0"/>
        <v>361.4</v>
      </c>
      <c r="D25" s="100">
        <v>102.2</v>
      </c>
      <c r="E25" s="100">
        <v>248.8</v>
      </c>
      <c r="F25" s="100">
        <v>10.4</v>
      </c>
      <c r="G25" s="100">
        <f t="shared" si="2"/>
        <v>0</v>
      </c>
      <c r="H25" s="100"/>
      <c r="I25" s="100"/>
      <c r="J25" s="100"/>
      <c r="K25" s="100">
        <f t="shared" si="10"/>
        <v>361.4</v>
      </c>
      <c r="L25" s="100">
        <f t="shared" si="10"/>
        <v>102.2</v>
      </c>
      <c r="M25" s="100">
        <f t="shared" si="10"/>
        <v>248.8</v>
      </c>
      <c r="N25" s="100">
        <f t="shared" si="10"/>
        <v>10.4</v>
      </c>
    </row>
    <row r="26" spans="1:14" s="50" customFormat="1" x14ac:dyDescent="0.25">
      <c r="A26" s="98">
        <v>10</v>
      </c>
      <c r="B26" s="101" t="s">
        <v>246</v>
      </c>
      <c r="C26" s="100">
        <f t="shared" si="0"/>
        <v>413.9</v>
      </c>
      <c r="D26" s="100"/>
      <c r="E26" s="100">
        <v>360.2</v>
      </c>
      <c r="F26" s="100">
        <v>53.7</v>
      </c>
      <c r="G26" s="100">
        <f t="shared" si="2"/>
        <v>20</v>
      </c>
      <c r="H26" s="100"/>
      <c r="I26" s="100">
        <v>10</v>
      </c>
      <c r="J26" s="100">
        <v>10</v>
      </c>
      <c r="K26" s="100">
        <f t="shared" si="10"/>
        <v>433.9</v>
      </c>
      <c r="L26" s="100">
        <f t="shared" si="10"/>
        <v>0</v>
      </c>
      <c r="M26" s="100">
        <f t="shared" si="10"/>
        <v>370.2</v>
      </c>
      <c r="N26" s="100">
        <f t="shared" si="10"/>
        <v>63.7</v>
      </c>
    </row>
    <row r="27" spans="1:14" ht="15" customHeight="1" x14ac:dyDescent="0.25">
      <c r="A27" s="98">
        <v>11</v>
      </c>
      <c r="B27" s="4" t="s">
        <v>6</v>
      </c>
      <c r="C27" s="99">
        <f t="shared" si="0"/>
        <v>1820.9</v>
      </c>
      <c r="D27" s="99">
        <f t="shared" ref="D27:F27" si="11">+D29+D30+D31</f>
        <v>529.4</v>
      </c>
      <c r="E27" s="99">
        <f t="shared" si="11"/>
        <v>141.5</v>
      </c>
      <c r="F27" s="99">
        <f t="shared" si="11"/>
        <v>1150</v>
      </c>
      <c r="G27" s="99">
        <f t="shared" si="2"/>
        <v>19.899999999999999</v>
      </c>
      <c r="H27" s="99">
        <f t="shared" ref="H27:J27" si="12">+H29+H30+H31</f>
        <v>12</v>
      </c>
      <c r="I27" s="99">
        <f t="shared" si="12"/>
        <v>7.9</v>
      </c>
      <c r="J27" s="99">
        <f t="shared" si="12"/>
        <v>0</v>
      </c>
      <c r="K27" s="99">
        <f t="shared" si="4"/>
        <v>1840.8</v>
      </c>
      <c r="L27" s="99">
        <f t="shared" ref="L27:N27" si="13">+L29+L30+L31</f>
        <v>541.4</v>
      </c>
      <c r="M27" s="99">
        <f t="shared" si="13"/>
        <v>149.4</v>
      </c>
      <c r="N27" s="99">
        <f t="shared" si="13"/>
        <v>1150</v>
      </c>
    </row>
    <row r="28" spans="1:14" ht="15" customHeight="1" x14ac:dyDescent="0.25">
      <c r="A28" s="98">
        <v>12</v>
      </c>
      <c r="B28" s="87" t="s">
        <v>2</v>
      </c>
      <c r="C28" s="99">
        <f t="shared" si="0"/>
        <v>0</v>
      </c>
      <c r="D28" s="99"/>
      <c r="E28" s="99"/>
      <c r="F28" s="99"/>
      <c r="G28" s="99">
        <f t="shared" si="2"/>
        <v>0</v>
      </c>
      <c r="H28" s="99"/>
      <c r="I28" s="99"/>
      <c r="J28" s="99"/>
      <c r="K28" s="99">
        <f t="shared" si="4"/>
        <v>0</v>
      </c>
      <c r="L28" s="99"/>
      <c r="M28" s="99"/>
      <c r="N28" s="99"/>
    </row>
    <row r="29" spans="1:14" ht="33" customHeight="1" x14ac:dyDescent="0.25">
      <c r="A29" s="98">
        <v>13</v>
      </c>
      <c r="B29" s="3" t="s">
        <v>247</v>
      </c>
      <c r="C29" s="100">
        <f t="shared" si="0"/>
        <v>1150</v>
      </c>
      <c r="D29" s="100"/>
      <c r="E29" s="100"/>
      <c r="F29" s="100">
        <v>1150</v>
      </c>
      <c r="G29" s="100">
        <f t="shared" si="2"/>
        <v>0</v>
      </c>
      <c r="H29" s="100"/>
      <c r="I29" s="100"/>
      <c r="J29" s="100"/>
      <c r="K29" s="100">
        <f t="shared" ref="K29:N31" si="14">+C29+G29</f>
        <v>1150</v>
      </c>
      <c r="L29" s="100">
        <f t="shared" si="14"/>
        <v>0</v>
      </c>
      <c r="M29" s="100">
        <f t="shared" si="14"/>
        <v>0</v>
      </c>
      <c r="N29" s="100">
        <f t="shared" si="14"/>
        <v>1150</v>
      </c>
    </row>
    <row r="30" spans="1:14" ht="15" customHeight="1" x14ac:dyDescent="0.25">
      <c r="A30" s="98">
        <v>14</v>
      </c>
      <c r="B30" s="101" t="s">
        <v>248</v>
      </c>
      <c r="C30" s="100">
        <f t="shared" si="0"/>
        <v>648.4</v>
      </c>
      <c r="D30" s="100">
        <v>513.4</v>
      </c>
      <c r="E30" s="100">
        <v>135</v>
      </c>
      <c r="F30" s="100"/>
      <c r="G30" s="100">
        <f t="shared" si="2"/>
        <v>19.899999999999999</v>
      </c>
      <c r="H30" s="100">
        <v>12</v>
      </c>
      <c r="I30" s="100">
        <v>7.9</v>
      </c>
      <c r="J30" s="100"/>
      <c r="K30" s="100">
        <f t="shared" si="14"/>
        <v>668.3</v>
      </c>
      <c r="L30" s="100">
        <f t="shared" si="14"/>
        <v>525.4</v>
      </c>
      <c r="M30" s="100">
        <f t="shared" si="14"/>
        <v>142.9</v>
      </c>
      <c r="N30" s="100">
        <f t="shared" si="14"/>
        <v>0</v>
      </c>
    </row>
    <row r="31" spans="1:14" ht="15" customHeight="1" x14ac:dyDescent="0.25">
      <c r="A31" s="98">
        <v>15</v>
      </c>
      <c r="B31" s="101" t="s">
        <v>249</v>
      </c>
      <c r="C31" s="100">
        <f t="shared" si="0"/>
        <v>22.5</v>
      </c>
      <c r="D31" s="100">
        <v>16</v>
      </c>
      <c r="E31" s="100">
        <v>6.5</v>
      </c>
      <c r="F31" s="100"/>
      <c r="G31" s="100">
        <f t="shared" si="2"/>
        <v>0</v>
      </c>
      <c r="H31" s="100"/>
      <c r="I31" s="100"/>
      <c r="J31" s="100"/>
      <c r="K31" s="100">
        <f t="shared" si="14"/>
        <v>22.5</v>
      </c>
      <c r="L31" s="100">
        <f t="shared" si="14"/>
        <v>16</v>
      </c>
      <c r="M31" s="100">
        <f t="shared" si="14"/>
        <v>6.5</v>
      </c>
      <c r="N31" s="100">
        <f t="shared" si="14"/>
        <v>0</v>
      </c>
    </row>
    <row r="32" spans="1:14" x14ac:dyDescent="0.25">
      <c r="A32" s="98">
        <v>16</v>
      </c>
      <c r="B32" s="72" t="s">
        <v>1</v>
      </c>
      <c r="C32" s="102">
        <f t="shared" ref="C32:N32" si="15">+C17+C18+C22+C27</f>
        <v>8263.4</v>
      </c>
      <c r="D32" s="102">
        <f t="shared" si="15"/>
        <v>5388.1</v>
      </c>
      <c r="E32" s="102">
        <f t="shared" si="15"/>
        <v>1462.7</v>
      </c>
      <c r="F32" s="102">
        <f t="shared" si="15"/>
        <v>1412.6</v>
      </c>
      <c r="G32" s="102">
        <f t="shared" si="15"/>
        <v>76.2</v>
      </c>
      <c r="H32" s="102">
        <f t="shared" si="15"/>
        <v>17.100000000000001</v>
      </c>
      <c r="I32" s="102">
        <f t="shared" si="15"/>
        <v>48.1</v>
      </c>
      <c r="J32" s="102">
        <f t="shared" si="15"/>
        <v>11</v>
      </c>
      <c r="K32" s="102">
        <f t="shared" si="15"/>
        <v>8339.6</v>
      </c>
      <c r="L32" s="102">
        <f t="shared" si="15"/>
        <v>5405.2</v>
      </c>
      <c r="M32" s="102">
        <f t="shared" si="15"/>
        <v>1510.8</v>
      </c>
      <c r="N32" s="102">
        <f t="shared" si="15"/>
        <v>1423.6</v>
      </c>
    </row>
    <row r="33" spans="1:6" x14ac:dyDescent="0.25">
      <c r="A33" s="103"/>
      <c r="B33" s="104"/>
      <c r="C33" s="105"/>
      <c r="D33" s="106"/>
      <c r="E33" s="106"/>
      <c r="F33" s="106"/>
    </row>
    <row r="34" spans="1:6" s="110" customFormat="1" x14ac:dyDescent="0.25">
      <c r="A34" s="103"/>
      <c r="B34" s="107"/>
      <c r="C34" s="108"/>
      <c r="D34" s="109"/>
      <c r="E34" s="109"/>
      <c r="F34" s="109"/>
    </row>
    <row r="35" spans="1:6" x14ac:dyDescent="0.25">
      <c r="A35" s="103"/>
      <c r="B35" s="111"/>
      <c r="C35" s="105"/>
      <c r="D35" s="106"/>
      <c r="E35" s="106"/>
      <c r="F35" s="106"/>
    </row>
    <row r="36" spans="1:6" x14ac:dyDescent="0.25">
      <c r="A36" s="103"/>
      <c r="B36" s="111"/>
      <c r="C36" s="105"/>
      <c r="D36" s="106"/>
      <c r="E36" s="106"/>
      <c r="F36" s="106"/>
    </row>
    <row r="37" spans="1:6" x14ac:dyDescent="0.25">
      <c r="A37" s="92"/>
      <c r="B37" s="112"/>
      <c r="C37" s="113"/>
      <c r="D37" s="113"/>
      <c r="E37" s="113"/>
      <c r="F37" s="113"/>
    </row>
    <row r="38" spans="1:6" x14ac:dyDescent="0.25">
      <c r="B38" s="5"/>
    </row>
    <row r="39" spans="1:6" x14ac:dyDescent="0.25">
      <c r="B39" s="5"/>
    </row>
    <row r="40" spans="1:6" x14ac:dyDescent="0.25">
      <c r="B40" s="5"/>
    </row>
    <row r="41" spans="1:6" x14ac:dyDescent="0.25">
      <c r="B41" s="5"/>
    </row>
  </sheetData>
  <mergeCells count="12">
    <mergeCell ref="G13:J13"/>
    <mergeCell ref="K13:N13"/>
    <mergeCell ref="G14:G15"/>
    <mergeCell ref="H14:J14"/>
    <mergeCell ref="K14:K15"/>
    <mergeCell ref="L14:N14"/>
    <mergeCell ref="A10:F11"/>
    <mergeCell ref="A14:A15"/>
    <mergeCell ref="B14:B15"/>
    <mergeCell ref="C14:C15"/>
    <mergeCell ref="D14:F14"/>
    <mergeCell ref="C13:F13"/>
  </mergeCells>
  <pageMargins left="0.78740157480314965" right="0.35433070866141736" top="0.78740157480314965" bottom="0.39370078740157483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5</vt:i4>
      </vt:variant>
    </vt:vector>
  </HeadingPairs>
  <TitlesOfParts>
    <vt:vector size="10" baseType="lpstr">
      <vt:lpstr>1 pr. pajamos </vt:lpstr>
      <vt:lpstr>1 pr. asignavimai</vt:lpstr>
      <vt:lpstr>2 pr.</vt:lpstr>
      <vt:lpstr>3 pr.</vt:lpstr>
      <vt:lpstr>4 pr.</vt:lpstr>
      <vt:lpstr>'1 pr. asignavimai'!Print_Titles</vt:lpstr>
      <vt:lpstr>'1 pr. pajamos '!Print_Titles</vt:lpstr>
      <vt:lpstr>'2 pr.'!Print_Titles</vt:lpstr>
      <vt:lpstr>'3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2018-10-04T11:02:21Z</cp:lastPrinted>
  <dcterms:created xsi:type="dcterms:W3CDTF">2013-11-22T06:09:34Z</dcterms:created>
  <dcterms:modified xsi:type="dcterms:W3CDTF">2018-10-09T07:44:33Z</dcterms:modified>
</cp:coreProperties>
</file>