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trateginio planavimo skyrius\SVP PLANAI\2019-2021 SVP\SPRENDIMO PROJEKTAS\SENIŪNAIČIAMS\"/>
    </mc:Choice>
  </mc:AlternateContent>
  <bookViews>
    <workbookView xWindow="0" yWindow="0" windowWidth="28800" windowHeight="13590"/>
  </bookViews>
  <sheets>
    <sheet name="9 programa" sheetId="16" r:id="rId1"/>
  </sheets>
  <definedNames>
    <definedName name="_xlnm.Print_Area" localSheetId="0">'9 programa'!$A$1:$N$43</definedName>
    <definedName name="_xlnm.Print_Titles" localSheetId="0">'9 programa'!$6:$8</definedName>
  </definedNames>
  <calcPr calcId="162913"/>
</workbook>
</file>

<file path=xl/calcChain.xml><?xml version="1.0" encoding="utf-8"?>
<calcChain xmlns="http://schemas.openxmlformats.org/spreadsheetml/2006/main">
  <c r="I28" i="16" l="1"/>
  <c r="J28" i="16"/>
  <c r="H28" i="16"/>
  <c r="J41" i="16"/>
  <c r="J40" i="16" s="1"/>
  <c r="J42" i="16" s="1"/>
  <c r="I41" i="16"/>
  <c r="I40" i="16" s="1"/>
  <c r="I42" i="16" s="1"/>
  <c r="H41" i="16"/>
  <c r="H40" i="16" s="1"/>
  <c r="H42" i="16" s="1"/>
  <c r="J34" i="16"/>
  <c r="I34" i="16"/>
  <c r="H34" i="16"/>
  <c r="H32" i="16"/>
  <c r="J30" i="16"/>
  <c r="I30" i="16"/>
  <c r="H30" i="16"/>
  <c r="J23" i="16"/>
  <c r="I23" i="16"/>
  <c r="H23" i="16"/>
  <c r="J18" i="16"/>
  <c r="I18" i="16"/>
  <c r="H18" i="16"/>
  <c r="J16" i="16"/>
  <c r="I16" i="16"/>
  <c r="H16" i="16"/>
  <c r="H35" i="16" l="1"/>
  <c r="H36" i="16" s="1"/>
  <c r="H37" i="16" s="1"/>
  <c r="I35" i="16"/>
  <c r="I36" i="16" s="1"/>
  <c r="I37" i="16" s="1"/>
  <c r="J35" i="16"/>
  <c r="J36" i="16" s="1"/>
  <c r="J37" i="16" s="1"/>
</calcChain>
</file>

<file path=xl/comments1.xml><?xml version="1.0" encoding="utf-8"?>
<comments xmlns="http://schemas.openxmlformats.org/spreadsheetml/2006/main">
  <authors>
    <author>Snieguole Kacerauskaite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2013-2020 m. veiksmas </t>
        </r>
        <r>
          <rPr>
            <sz val="9"/>
            <color indexed="81"/>
            <rFont val="Tahoma"/>
            <family val="2"/>
            <charset val="186"/>
          </rPr>
          <t xml:space="preserve">"Remti jaunimo ir su jaunimu dirbančių organizacijų nuolatinę ir ilgalaikę programinę veiklą, jaunimo iniciatyvas, skatinti jaunimą užsiimti savanoriška veikla "
</t>
        </r>
      </text>
    </comment>
  </commentList>
</comments>
</file>

<file path=xl/sharedStrings.xml><?xml version="1.0" encoding="utf-8"?>
<sst xmlns="http://schemas.openxmlformats.org/spreadsheetml/2006/main" count="114" uniqueCount="75">
  <si>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</si>
  <si>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</si>
  <si>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</si>
  <si>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</si>
  <si>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</si>
  <si>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</si>
  <si>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Finansavimo šaltinis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</si>
  <si>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</si>
  <si>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</si>
  <si>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</si>
  <si>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</si>
  <si>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</si>
  <si>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</si>
  <si>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</si>
  <si>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</si>
  <si>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Finansavimo šaltiniai</t>
  </si>
  <si>
    <t>09</t>
  </si>
  <si>
    <t>SAVIVALDYBĖS LĖŠOS</t>
  </si>
  <si>
    <t>Finansavimo šaltinių suvestinė</t>
  </si>
  <si>
    <t>1</t>
  </si>
  <si>
    <t>Pavadinimas</t>
  </si>
  <si>
    <t>03 Srateginis tikslas.  Užtikrinti gyventojams aukštą švietimo, kultūros, socialinių, sporto ir sveikatos apsaugos paslaugų kokybę ir prieinamumą</t>
  </si>
  <si>
    <t>Kurti pažangią ir pilietišką visuomenę, skatinant jaunimo ir su jaunimu dirbančių organizacijų veiklą, iniciatyvas ir dalyvavimą visuomeninėje veikloje</t>
  </si>
  <si>
    <t>Aktyvinti  jaunimo ir su jaunimu dirbančių organizacijų veiklą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</si>
  <si>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</si>
  <si>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t>JAUNIMO POLITIKOS PLĖTROS PROGRAMOS NR. 09</t>
  </si>
  <si>
    <t>09. Jaunimo politikos plėtros programa</t>
  </si>
  <si>
    <t xml:space="preserve"> TIKSLŲ, UŽDAVINIŲ, PRIEMONIŲ, PRIEMONIŲ IŠLAIDŲ IR PRODUKTO KRITERIJŲ SUVESTINĖ</t>
  </si>
  <si>
    <t>Produkto kriterijus</t>
  </si>
  <si>
    <t>P1.1.2.1</t>
  </si>
  <si>
    <t>Iš dalies finansuota projektų, skaičius</t>
  </si>
  <si>
    <t>Paskirtа premijų, skaičius</t>
  </si>
  <si>
    <t>Planas</t>
  </si>
  <si>
    <t>2019-ųjų metų lėšų projektas</t>
  </si>
  <si>
    <t>04</t>
  </si>
  <si>
    <t>05</t>
  </si>
  <si>
    <t>Iš viso priemonei:</t>
  </si>
  <si>
    <t>06</t>
  </si>
  <si>
    <t>07</t>
  </si>
  <si>
    <t xml:space="preserve">Dalyvių skaičius išvažiuojamajame renginyje, vnt. </t>
  </si>
  <si>
    <t>Klaipėdos jaunimo įvaizdžio stiprinimas</t>
  </si>
  <si>
    <t>Jaunimo ir su jaunimu dirbančių organizacijų bei jų iniciatyvų skatinimаs:</t>
  </si>
  <si>
    <t>Institucinių ir iniciatyvų projektų dalinis finansavimas</t>
  </si>
  <si>
    <t>Paskirta piniginių stipendijų, skaičius</t>
  </si>
  <si>
    <t xml:space="preserve">Dalyvavimas Vakarų Lietuvos regiono renginyje „Jaunimo vasaros akademija“  </t>
  </si>
  <si>
    <t>Atlikta tyrimų, skaičius</t>
  </si>
  <si>
    <t>Klaipėdos jaunimo situacijos tyrimo parengimas</t>
  </si>
  <si>
    <t xml:space="preserve">Stipendijų skyrimas gabiems ir talentingiems Klaipėdos aukštųjų mokyklų 1 kurso studentams </t>
  </si>
  <si>
    <t>Suorganizuota renginių skaičius, vnt.</t>
  </si>
  <si>
    <t xml:space="preserve">Projektų, teikiamų nacionaliniams ir tarptautiniams konkursams, bendrasis finansavimas </t>
  </si>
  <si>
    <t xml:space="preserve">Bendrai finansuota projektų, skaičius </t>
  </si>
  <si>
    <t>2020-ųjų metų lėšų projektas</t>
  </si>
  <si>
    <t>2019-ieji metai</t>
  </si>
  <si>
    <t>2020-ieji metai</t>
  </si>
  <si>
    <t>2019 m. lėšų projektas</t>
  </si>
  <si>
    <t>2020 m. lėšų projektas</t>
  </si>
  <si>
    <t>Įgyvendinta programa, proc.</t>
  </si>
  <si>
    <t>Tarptautinio ir nacionalinio bendradarbiavimo plėtojimas</t>
  </si>
  <si>
    <t>Klaipėdos miesto atstovavimas tarptautiniuose ir nacionaliniuose jaunimo renginiuose</t>
  </si>
  <si>
    <t>Premijų už miestui aktualius ir pritaikomuosius darbus skyrimas Klaipėdos aukštųjų mokyklų absolventams</t>
  </si>
  <si>
    <t xml:space="preserve">Dalyvių skaičius </t>
  </si>
  <si>
    <t>Renginių skaičius</t>
  </si>
  <si>
    <t>_________________________________</t>
  </si>
  <si>
    <t xml:space="preserve"> </t>
  </si>
  <si>
    <t>2021-ųjų metų lėšų projektas</t>
  </si>
  <si>
    <t>2021-ieji metai</t>
  </si>
  <si>
    <t>2021 m. lėšų projektas</t>
  </si>
  <si>
    <t>Atvirų jaunimo erdvių steigimas</t>
  </si>
  <si>
    <t>Įsigyta atviros jaunimo erdvės paslauga</t>
  </si>
  <si>
    <t>Įsteigta atvira jaunimo erdvė</t>
  </si>
  <si>
    <t>Jaunimo pritraukimas į Klaipėdos miestą:</t>
  </si>
  <si>
    <t>Įgyvendinta programos platformų, sk.</t>
  </si>
  <si>
    <t>Europos jaunimo sostinės 2021 m. programos įgyvendinimas</t>
  </si>
  <si>
    <t>Klaipėdos miesto savivaldybės jaunimo politikos plėtros  programos (Nr. 9) aprašymo                                       priedas</t>
  </si>
  <si>
    <r>
      <t>2019</t>
    </r>
    <r>
      <rPr>
        <sz val="12"/>
        <rFont val="Arial"/>
        <family val="2"/>
        <charset val="186"/>
      </rPr>
      <t>–</t>
    </r>
    <r>
      <rPr>
        <sz val="12"/>
        <rFont val="Times New Roman"/>
        <family val="1"/>
      </rPr>
      <t xml:space="preserve">2021 M. KLAIPĖDOS MIESTO SAVIVALDYBĖS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</si>
</sst>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10"/>
      <name val="Times New Roman"/>
      <family val="1"/>
    </font>
    <font>
      <sz val="9"/>
      <name val="Times New Roman"/>
      <family val="1"/>
      <charset val="186"/>
    </font>
    <font>
      <sz val="12"/>
      <name val="Times New Roman"/>
      <family val="1"/>
    </font>
    <font>
      <sz val="12"/>
      <name val="Arial"/>
      <family val="2"/>
      <charset val="186"/>
    </font>
    <font>
      <b/>
      <sz val="12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Calibr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89">
    <xf numFmtId="0" fontId="0" fillId="0" borderId="0" xfId="0"/>
    <xf numFmtId="3" fontId="1" fillId="0" borderId="0" xfId="0" applyNumberFormat="1" applyFont="1" applyAlignment="1">
      <alignment vertical="top"/>
    </xf>
    <xf numFmtId="3" fontId="4" fillId="0" borderId="0" xfId="0" applyNumberFormat="1" applyFont="1"/>
    <xf numFmtId="3" fontId="6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vertical="top"/>
    </xf>
    <xf numFmtId="3" fontId="1" fillId="0" borderId="0" xfId="0" applyNumberFormat="1" applyFont="1" applyBorder="1" applyAlignment="1">
      <alignment horizontal="center" vertical="top"/>
    </xf>
    <xf numFmtId="11" fontId="1" fillId="0" borderId="0" xfId="0" applyNumberFormat="1" applyFont="1" applyAlignment="1">
      <alignment horizontal="center" vertical="top" wrapText="1"/>
    </xf>
    <xf numFmtId="11" fontId="2" fillId="2" borderId="2" xfId="0" applyNumberFormat="1" applyFont="1" applyFill="1" applyBorder="1" applyAlignment="1">
      <alignment horizontal="center" vertical="top"/>
    </xf>
    <xf numFmtId="11" fontId="5" fillId="3" borderId="29" xfId="0" applyNumberFormat="1" applyFont="1" applyFill="1" applyBorder="1" applyAlignment="1">
      <alignment horizontal="center" vertical="top"/>
    </xf>
    <xf numFmtId="11" fontId="2" fillId="4" borderId="2" xfId="0" applyNumberFormat="1" applyFont="1" applyFill="1" applyBorder="1" applyAlignment="1">
      <alignment vertical="top"/>
    </xf>
    <xf numFmtId="11" fontId="4" fillId="0" borderId="0" xfId="0" applyNumberFormat="1" applyFont="1"/>
    <xf numFmtId="49" fontId="1" fillId="0" borderId="0" xfId="0" applyNumberFormat="1" applyFont="1" applyAlignment="1">
      <alignment horizontal="center" vertical="top" wrapText="1"/>
    </xf>
    <xf numFmtId="49" fontId="4" fillId="0" borderId="0" xfId="0" applyNumberFormat="1" applyFont="1"/>
    <xf numFmtId="3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164" fontId="5" fillId="7" borderId="11" xfId="0" applyNumberFormat="1" applyFont="1" applyFill="1" applyBorder="1" applyAlignment="1">
      <alignment horizontal="center" vertical="top"/>
    </xf>
    <xf numFmtId="164" fontId="4" fillId="0" borderId="0" xfId="0" applyNumberFormat="1" applyFont="1"/>
    <xf numFmtId="3" fontId="10" fillId="0" borderId="0" xfId="0" applyNumberFormat="1" applyFont="1"/>
    <xf numFmtId="11" fontId="2" fillId="3" borderId="10" xfId="0" applyNumberFormat="1" applyFont="1" applyFill="1" applyBorder="1" applyAlignment="1">
      <alignment horizontal="center" vertical="top"/>
    </xf>
    <xf numFmtId="11" fontId="2" fillId="3" borderId="6" xfId="0" applyNumberFormat="1" applyFont="1" applyFill="1" applyBorder="1" applyAlignment="1">
      <alignment horizontal="center" vertical="top"/>
    </xf>
    <xf numFmtId="11" fontId="2" fillId="3" borderId="4" xfId="0" applyNumberFormat="1" applyFont="1" applyFill="1" applyBorder="1" applyAlignment="1">
      <alignment horizontal="center" vertical="top"/>
    </xf>
    <xf numFmtId="11" fontId="2" fillId="2" borderId="3" xfId="0" applyNumberFormat="1" applyFont="1" applyFill="1" applyBorder="1" applyAlignment="1">
      <alignment horizontal="center" vertical="top"/>
    </xf>
    <xf numFmtId="164" fontId="2" fillId="4" borderId="32" xfId="0" applyNumberFormat="1" applyFont="1" applyFill="1" applyBorder="1" applyAlignment="1">
      <alignment horizontal="center" vertical="top"/>
    </xf>
    <xf numFmtId="164" fontId="5" fillId="7" borderId="22" xfId="0" applyNumberFormat="1" applyFont="1" applyFill="1" applyBorder="1" applyAlignment="1">
      <alignment horizontal="center" vertical="top"/>
    </xf>
    <xf numFmtId="164" fontId="5" fillId="7" borderId="13" xfId="0" applyNumberFormat="1" applyFont="1" applyFill="1" applyBorder="1" applyAlignment="1">
      <alignment horizontal="center" vertical="top"/>
    </xf>
    <xf numFmtId="164" fontId="2" fillId="4" borderId="31" xfId="0" applyNumberFormat="1" applyFont="1" applyFill="1" applyBorder="1" applyAlignment="1">
      <alignment horizontal="center" vertical="top"/>
    </xf>
    <xf numFmtId="164" fontId="2" fillId="4" borderId="29" xfId="0" applyNumberFormat="1" applyFont="1" applyFill="1" applyBorder="1" applyAlignment="1">
      <alignment horizontal="center" vertical="top"/>
    </xf>
    <xf numFmtId="11" fontId="2" fillId="2" borderId="5" xfId="0" applyNumberFormat="1" applyFont="1" applyFill="1" applyBorder="1" applyAlignment="1">
      <alignment horizontal="center" vertical="top"/>
    </xf>
    <xf numFmtId="11" fontId="2" fillId="2" borderId="9" xfId="0" applyNumberFormat="1" applyFont="1" applyFill="1" applyBorder="1" applyAlignment="1">
      <alignment horizontal="center" vertical="top"/>
    </xf>
    <xf numFmtId="11" fontId="2" fillId="2" borderId="5" xfId="0" applyNumberFormat="1" applyFont="1" applyFill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11" fontId="2" fillId="2" borderId="3" xfId="0" applyNumberFormat="1" applyFont="1" applyFill="1" applyBorder="1" applyAlignment="1">
      <alignment vertical="top"/>
    </xf>
    <xf numFmtId="49" fontId="2" fillId="2" borderId="5" xfId="0" applyNumberFormat="1" applyFont="1" applyFill="1" applyBorder="1" applyAlignment="1">
      <alignment vertical="top"/>
    </xf>
    <xf numFmtId="49" fontId="2" fillId="2" borderId="3" xfId="0" applyNumberFormat="1" applyFont="1" applyFill="1" applyBorder="1" applyAlignment="1">
      <alignment vertical="top"/>
    </xf>
    <xf numFmtId="49" fontId="5" fillId="0" borderId="17" xfId="0" applyNumberFormat="1" applyFont="1" applyBorder="1" applyAlignment="1">
      <alignment vertical="top"/>
    </xf>
    <xf numFmtId="49" fontId="2" fillId="2" borderId="9" xfId="0" applyNumberFormat="1" applyFont="1" applyFill="1" applyBorder="1" applyAlignment="1">
      <alignment vertical="top"/>
    </xf>
    <xf numFmtId="49" fontId="5" fillId="0" borderId="53" xfId="0" applyNumberFormat="1" applyFont="1" applyBorder="1" applyAlignment="1">
      <alignment vertical="top"/>
    </xf>
    <xf numFmtId="49" fontId="5" fillId="0" borderId="8" xfId="0" applyNumberFormat="1" applyFont="1" applyBorder="1" applyAlignment="1">
      <alignment vertical="top"/>
    </xf>
    <xf numFmtId="3" fontId="5" fillId="6" borderId="52" xfId="0" applyNumberFormat="1" applyFont="1" applyFill="1" applyBorder="1" applyAlignment="1">
      <alignment vertical="top" wrapText="1"/>
    </xf>
    <xf numFmtId="3" fontId="6" fillId="6" borderId="53" xfId="0" applyNumberFormat="1" applyFont="1" applyFill="1" applyBorder="1" applyAlignment="1">
      <alignment vertical="top" wrapText="1"/>
    </xf>
    <xf numFmtId="3" fontId="5" fillId="6" borderId="8" xfId="0" applyNumberFormat="1" applyFont="1" applyFill="1" applyBorder="1" applyAlignment="1">
      <alignment vertical="top" wrapText="1"/>
    </xf>
    <xf numFmtId="3" fontId="6" fillId="0" borderId="15" xfId="0" applyNumberFormat="1" applyFont="1" applyBorder="1" applyAlignment="1">
      <alignment horizontal="center" vertical="top"/>
    </xf>
    <xf numFmtId="3" fontId="8" fillId="0" borderId="52" xfId="0" applyNumberFormat="1" applyFont="1" applyFill="1" applyBorder="1" applyAlignment="1">
      <alignment horizontal="center" vertical="center" textRotation="90" wrapText="1"/>
    </xf>
    <xf numFmtId="3" fontId="8" fillId="0" borderId="48" xfId="0" applyNumberFormat="1" applyFont="1" applyFill="1" applyBorder="1" applyAlignment="1">
      <alignment horizontal="center" vertical="center" textRotation="90" wrapText="1"/>
    </xf>
    <xf numFmtId="164" fontId="5" fillId="7" borderId="61" xfId="0" applyNumberFormat="1" applyFont="1" applyFill="1" applyBorder="1" applyAlignment="1">
      <alignment horizontal="center" vertical="top"/>
    </xf>
    <xf numFmtId="3" fontId="4" fillId="6" borderId="0" xfId="0" applyNumberFormat="1" applyFont="1" applyFill="1"/>
    <xf numFmtId="11" fontId="5" fillId="3" borderId="6" xfId="0" applyNumberFormat="1" applyFont="1" applyFill="1" applyBorder="1" applyAlignment="1">
      <alignment horizontal="center" vertical="top"/>
    </xf>
    <xf numFmtId="11" fontId="5" fillId="3" borderId="4" xfId="0" applyNumberFormat="1" applyFont="1" applyFill="1" applyBorder="1" applyAlignment="1">
      <alignment horizontal="center" vertical="top"/>
    </xf>
    <xf numFmtId="11" fontId="4" fillId="0" borderId="0" xfId="0" applyNumberFormat="1" applyFont="1" applyAlignment="1">
      <alignment horizontal="center"/>
    </xf>
    <xf numFmtId="3" fontId="6" fillId="0" borderId="45" xfId="0" applyNumberFormat="1" applyFont="1" applyBorder="1" applyAlignment="1">
      <alignment horizontal="center" vertical="top"/>
    </xf>
    <xf numFmtId="3" fontId="6" fillId="0" borderId="34" xfId="0" applyNumberFormat="1" applyFont="1" applyBorder="1" applyAlignment="1">
      <alignment horizontal="center" vertical="top"/>
    </xf>
    <xf numFmtId="3" fontId="6" fillId="0" borderId="47" xfId="0" applyNumberFormat="1" applyFont="1" applyBorder="1" applyAlignment="1">
      <alignment horizontal="center" vertical="top"/>
    </xf>
    <xf numFmtId="3" fontId="6" fillId="0" borderId="17" xfId="0" applyNumberFormat="1" applyFont="1" applyBorder="1" applyAlignment="1">
      <alignment horizontal="center" vertical="top"/>
    </xf>
    <xf numFmtId="3" fontId="6" fillId="0" borderId="8" xfId="0" applyNumberFormat="1" applyFont="1" applyBorder="1" applyAlignment="1">
      <alignment horizontal="center" vertical="top"/>
    </xf>
    <xf numFmtId="3" fontId="6" fillId="0" borderId="53" xfId="0" applyNumberFormat="1" applyFont="1" applyBorder="1" applyAlignment="1">
      <alignment horizontal="center" vertical="center" textRotation="90" wrapText="1"/>
    </xf>
    <xf numFmtId="3" fontId="6" fillId="0" borderId="20" xfId="0" applyNumberFormat="1" applyFont="1" applyBorder="1" applyAlignment="1">
      <alignment horizontal="center" vertical="center" textRotation="90" wrapText="1"/>
    </xf>
    <xf numFmtId="164" fontId="6" fillId="0" borderId="7" xfId="0" applyNumberFormat="1" applyFont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vertical="center" textRotation="90" wrapText="1"/>
    </xf>
    <xf numFmtId="3" fontId="5" fillId="0" borderId="16" xfId="0" applyNumberFormat="1" applyFont="1" applyBorder="1" applyAlignment="1">
      <alignment vertical="top"/>
    </xf>
    <xf numFmtId="49" fontId="6" fillId="0" borderId="20" xfId="0" applyNumberFormat="1" applyFont="1" applyBorder="1" applyAlignment="1">
      <alignment vertical="top"/>
    </xf>
    <xf numFmtId="3" fontId="5" fillId="6" borderId="63" xfId="0" applyNumberFormat="1" applyFont="1" applyFill="1" applyBorder="1" applyAlignment="1">
      <alignment vertical="top" wrapText="1"/>
    </xf>
    <xf numFmtId="3" fontId="6" fillId="0" borderId="47" xfId="0" applyNumberFormat="1" applyFont="1" applyFill="1" applyBorder="1" applyAlignment="1">
      <alignment horizontal="left" vertical="top" wrapText="1"/>
    </xf>
    <xf numFmtId="164" fontId="5" fillId="4" borderId="31" xfId="0" applyNumberFormat="1" applyFont="1" applyFill="1" applyBorder="1" applyAlignment="1">
      <alignment horizontal="center" vertical="top"/>
    </xf>
    <xf numFmtId="164" fontId="5" fillId="7" borderId="31" xfId="0" applyNumberFormat="1" applyFont="1" applyFill="1" applyBorder="1" applyAlignment="1">
      <alignment horizontal="center" vertical="top"/>
    </xf>
    <xf numFmtId="164" fontId="5" fillId="4" borderId="29" xfId="0" applyNumberFormat="1" applyFont="1" applyFill="1" applyBorder="1" applyAlignment="1">
      <alignment horizontal="center" vertical="top"/>
    </xf>
    <xf numFmtId="164" fontId="5" fillId="7" borderId="29" xfId="0" applyNumberFormat="1" applyFont="1" applyFill="1" applyBorder="1" applyAlignment="1">
      <alignment horizontal="center" vertical="top"/>
    </xf>
    <xf numFmtId="164" fontId="5" fillId="8" borderId="29" xfId="0" applyNumberFormat="1" applyFont="1" applyFill="1" applyBorder="1" applyAlignment="1">
      <alignment horizontal="center" vertical="top" wrapText="1"/>
    </xf>
    <xf numFmtId="3" fontId="6" fillId="0" borderId="7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wrapText="1"/>
    </xf>
    <xf numFmtId="3" fontId="4" fillId="0" borderId="0" xfId="0" applyNumberFormat="1" applyFont="1" applyFill="1" applyBorder="1"/>
    <xf numFmtId="164" fontId="6" fillId="0" borderId="28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6" fillId="0" borderId="60" xfId="0" applyNumberFormat="1" applyFont="1" applyFill="1" applyBorder="1" applyAlignment="1">
      <alignment horizontal="center" vertical="top"/>
    </xf>
    <xf numFmtId="164" fontId="6" fillId="0" borderId="41" xfId="0" applyNumberFormat="1" applyFont="1" applyFill="1" applyBorder="1" applyAlignment="1">
      <alignment horizontal="center" vertical="top"/>
    </xf>
    <xf numFmtId="3" fontId="6" fillId="0" borderId="26" xfId="0" applyNumberFormat="1" applyFont="1" applyBorder="1" applyAlignment="1">
      <alignment horizontal="center" vertical="top"/>
    </xf>
    <xf numFmtId="164" fontId="5" fillId="7" borderId="59" xfId="0" applyNumberFormat="1" applyFont="1" applyFill="1" applyBorder="1" applyAlignment="1">
      <alignment horizontal="center" vertical="top"/>
    </xf>
    <xf numFmtId="164" fontId="6" fillId="0" borderId="19" xfId="0" applyNumberFormat="1" applyFont="1" applyFill="1" applyBorder="1" applyAlignment="1">
      <alignment horizontal="center" vertical="top"/>
    </xf>
    <xf numFmtId="3" fontId="6" fillId="0" borderId="42" xfId="0" applyNumberFormat="1" applyFont="1" applyBorder="1" applyAlignment="1">
      <alignment horizontal="center" vertical="top"/>
    </xf>
    <xf numFmtId="164" fontId="6" fillId="0" borderId="7" xfId="0" applyNumberFormat="1" applyFont="1" applyFill="1" applyBorder="1" applyAlignment="1">
      <alignment horizontal="center" vertical="top"/>
    </xf>
    <xf numFmtId="49" fontId="6" fillId="0" borderId="53" xfId="0" applyNumberFormat="1" applyFont="1" applyBorder="1" applyAlignment="1">
      <alignment vertical="top"/>
    </xf>
    <xf numFmtId="3" fontId="6" fillId="0" borderId="1" xfId="0" applyNumberFormat="1" applyFont="1" applyFill="1" applyBorder="1" applyAlignment="1">
      <alignment horizontal="center" vertical="top" wrapText="1"/>
    </xf>
    <xf numFmtId="3" fontId="6" fillId="0" borderId="60" xfId="0" applyNumberFormat="1" applyFont="1" applyFill="1" applyBorder="1" applyAlignment="1">
      <alignment horizontal="center" vertical="top" wrapText="1"/>
    </xf>
    <xf numFmtId="3" fontId="5" fillId="7" borderId="22" xfId="0" applyNumberFormat="1" applyFont="1" applyFill="1" applyBorder="1" applyAlignment="1">
      <alignment horizontal="right" vertical="top" wrapText="1"/>
    </xf>
    <xf numFmtId="3" fontId="6" fillId="0" borderId="36" xfId="0" applyNumberFormat="1" applyFont="1" applyFill="1" applyBorder="1" applyAlignment="1">
      <alignment horizontal="center" vertical="top" wrapText="1"/>
    </xf>
    <xf numFmtId="3" fontId="6" fillId="0" borderId="50" xfId="0" applyNumberFormat="1" applyFont="1" applyBorder="1" applyAlignment="1">
      <alignment vertical="top" wrapText="1"/>
    </xf>
    <xf numFmtId="3" fontId="6" fillId="0" borderId="37" xfId="0" applyNumberFormat="1" applyFont="1" applyBorder="1" applyAlignment="1">
      <alignment horizontal="left" vertical="top" wrapText="1"/>
    </xf>
    <xf numFmtId="3" fontId="6" fillId="0" borderId="46" xfId="0" applyNumberFormat="1" applyFont="1" applyBorder="1" applyAlignment="1">
      <alignment horizontal="left" vertical="top" wrapText="1"/>
    </xf>
    <xf numFmtId="3" fontId="6" fillId="0" borderId="7" xfId="0" applyNumberFormat="1" applyFont="1" applyBorder="1" applyAlignment="1">
      <alignment vertical="top" wrapText="1"/>
    </xf>
    <xf numFmtId="3" fontId="6" fillId="0" borderId="46" xfId="0" applyNumberFormat="1" applyFont="1" applyBorder="1" applyAlignment="1">
      <alignment vertical="top" wrapText="1"/>
    </xf>
    <xf numFmtId="3" fontId="6" fillId="0" borderId="37" xfId="0" applyNumberFormat="1" applyFont="1" applyBorder="1" applyAlignment="1">
      <alignment vertical="top" wrapText="1"/>
    </xf>
    <xf numFmtId="3" fontId="6" fillId="0" borderId="7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vertical="top"/>
    </xf>
    <xf numFmtId="3" fontId="6" fillId="0" borderId="18" xfId="0" applyNumberFormat="1" applyFont="1" applyBorder="1" applyAlignment="1">
      <alignment horizontal="center" vertical="top"/>
    </xf>
    <xf numFmtId="3" fontId="6" fillId="0" borderId="46" xfId="0" applyNumberFormat="1" applyFont="1" applyBorder="1" applyAlignment="1">
      <alignment horizontal="center" vertical="top"/>
    </xf>
    <xf numFmtId="3" fontId="6" fillId="0" borderId="55" xfId="0" applyNumberFormat="1" applyFont="1" applyBorder="1" applyAlignment="1">
      <alignment horizontal="center" vertical="center" textRotation="90" wrapText="1"/>
    </xf>
    <xf numFmtId="164" fontId="6" fillId="0" borderId="28" xfId="0" applyNumberFormat="1" applyFont="1" applyBorder="1" applyAlignment="1">
      <alignment horizontal="center" vertical="center" wrapText="1"/>
    </xf>
    <xf numFmtId="164" fontId="5" fillId="4" borderId="49" xfId="0" applyNumberFormat="1" applyFont="1" applyFill="1" applyBorder="1" applyAlignment="1">
      <alignment horizontal="center" vertical="top"/>
    </xf>
    <xf numFmtId="164" fontId="5" fillId="7" borderId="49" xfId="0" applyNumberFormat="1" applyFont="1" applyFill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 vertical="center" wrapText="1"/>
    </xf>
    <xf numFmtId="3" fontId="6" fillId="6" borderId="15" xfId="0" applyNumberFormat="1" applyFont="1" applyFill="1" applyBorder="1" applyAlignment="1">
      <alignment horizontal="center" vertical="top"/>
    </xf>
    <xf numFmtId="3" fontId="2" fillId="0" borderId="8" xfId="0" applyNumberFormat="1" applyFont="1" applyFill="1" applyBorder="1" applyAlignment="1">
      <alignment vertical="center" textRotation="90" wrapText="1"/>
    </xf>
    <xf numFmtId="3" fontId="6" fillId="0" borderId="55" xfId="0" applyNumberFormat="1" applyFont="1" applyBorder="1" applyAlignment="1">
      <alignment vertical="top" wrapText="1"/>
    </xf>
    <xf numFmtId="3" fontId="5" fillId="7" borderId="60" xfId="0" applyNumberFormat="1" applyFont="1" applyFill="1" applyBorder="1" applyAlignment="1">
      <alignment horizontal="right" vertical="top" wrapText="1"/>
    </xf>
    <xf numFmtId="164" fontId="6" fillId="0" borderId="5" xfId="0" applyNumberFormat="1" applyFont="1" applyFill="1" applyBorder="1" applyAlignment="1">
      <alignment horizontal="center" vertical="top"/>
    </xf>
    <xf numFmtId="3" fontId="6" fillId="0" borderId="54" xfId="0" applyNumberFormat="1" applyFont="1" applyBorder="1" applyAlignment="1">
      <alignment horizontal="center" vertical="top"/>
    </xf>
    <xf numFmtId="3" fontId="6" fillId="6" borderId="56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justify" vertical="center"/>
    </xf>
    <xf numFmtId="3" fontId="6" fillId="6" borderId="11" xfId="0" applyNumberFormat="1" applyFont="1" applyFill="1" applyBorder="1" applyAlignment="1">
      <alignment vertical="top" wrapText="1"/>
    </xf>
    <xf numFmtId="3" fontId="6" fillId="6" borderId="12" xfId="0" applyNumberFormat="1" applyFont="1" applyFill="1" applyBorder="1" applyAlignment="1">
      <alignment horizontal="center" vertical="top"/>
    </xf>
    <xf numFmtId="3" fontId="4" fillId="0" borderId="0" xfId="0" applyNumberFormat="1" applyFont="1" applyAlignment="1">
      <alignment horizontal="center"/>
    </xf>
    <xf numFmtId="3" fontId="6" fillId="6" borderId="48" xfId="0" applyNumberFormat="1" applyFont="1" applyFill="1" applyBorder="1" applyAlignment="1">
      <alignment horizontal="left" vertical="top" wrapText="1"/>
    </xf>
    <xf numFmtId="3" fontId="6" fillId="0" borderId="37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/>
    </xf>
    <xf numFmtId="3" fontId="6" fillId="0" borderId="48" xfId="0" applyNumberFormat="1" applyFont="1" applyBorder="1" applyAlignment="1">
      <alignment horizontal="center" vertical="top"/>
    </xf>
    <xf numFmtId="3" fontId="6" fillId="0" borderId="53" xfId="0" applyNumberFormat="1" applyFont="1" applyBorder="1" applyAlignment="1">
      <alignment horizontal="center" vertical="top"/>
    </xf>
    <xf numFmtId="3" fontId="6" fillId="0" borderId="37" xfId="0" applyNumberFormat="1" applyFont="1" applyBorder="1" applyAlignment="1">
      <alignment horizontal="center" vertical="top"/>
    </xf>
    <xf numFmtId="3" fontId="6" fillId="0" borderId="55" xfId="0" applyNumberFormat="1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3" fontId="6" fillId="6" borderId="46" xfId="0" applyNumberFormat="1" applyFont="1" applyFill="1" applyBorder="1" applyAlignment="1">
      <alignment horizontal="center" vertical="top"/>
    </xf>
    <xf numFmtId="3" fontId="6" fillId="0" borderId="52" xfId="0" applyNumberFormat="1" applyFont="1" applyBorder="1" applyAlignment="1">
      <alignment horizontal="center" vertical="top"/>
    </xf>
    <xf numFmtId="164" fontId="6" fillId="0" borderId="33" xfId="0" applyNumberFormat="1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3" fontId="6" fillId="0" borderId="50" xfId="0" applyNumberFormat="1" applyFont="1" applyBorder="1" applyAlignment="1">
      <alignment horizontal="left" vertical="top" wrapText="1"/>
    </xf>
    <xf numFmtId="3" fontId="6" fillId="0" borderId="50" xfId="0" applyNumberFormat="1" applyFont="1" applyBorder="1" applyAlignment="1">
      <alignment horizontal="center" vertical="top"/>
    </xf>
    <xf numFmtId="3" fontId="5" fillId="0" borderId="24" xfId="0" applyNumberFormat="1" applyFont="1" applyBorder="1" applyAlignment="1">
      <alignment horizontal="center" vertical="top"/>
    </xf>
    <xf numFmtId="3" fontId="5" fillId="0" borderId="16" xfId="0" applyNumberFormat="1" applyFont="1" applyBorder="1" applyAlignment="1">
      <alignment horizontal="center" vertical="top"/>
    </xf>
    <xf numFmtId="3" fontId="5" fillId="0" borderId="21" xfId="0" applyNumberFormat="1" applyFont="1" applyBorder="1" applyAlignment="1">
      <alignment horizontal="center" vertical="top"/>
    </xf>
    <xf numFmtId="164" fontId="6" fillId="0" borderId="18" xfId="0" applyNumberFormat="1" applyFont="1" applyFill="1" applyBorder="1" applyAlignment="1">
      <alignment horizontal="center" vertical="top"/>
    </xf>
    <xf numFmtId="3" fontId="6" fillId="0" borderId="35" xfId="0" applyNumberFormat="1" applyFont="1" applyBorder="1" applyAlignment="1">
      <alignment horizontal="center" vertical="top"/>
    </xf>
    <xf numFmtId="3" fontId="6" fillId="0" borderId="20" xfId="0" applyNumberFormat="1" applyFont="1" applyBorder="1" applyAlignment="1">
      <alignment horizontal="center" vertical="top"/>
    </xf>
    <xf numFmtId="3" fontId="6" fillId="6" borderId="3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3" fontId="2" fillId="7" borderId="22" xfId="0" applyNumberFormat="1" applyFont="1" applyFill="1" applyBorder="1" applyAlignment="1">
      <alignment horizontal="center" vertical="top" wrapText="1"/>
    </xf>
    <xf numFmtId="3" fontId="6" fillId="0" borderId="10" xfId="0" applyNumberFormat="1" applyFont="1" applyBorder="1" applyAlignment="1">
      <alignment horizontal="center" vertical="top"/>
    </xf>
    <xf numFmtId="3" fontId="6" fillId="0" borderId="23" xfId="0" applyNumberFormat="1" applyFont="1" applyBorder="1" applyAlignment="1">
      <alignment horizontal="center" vertical="top"/>
    </xf>
    <xf numFmtId="3" fontId="6" fillId="0" borderId="25" xfId="0" applyNumberFormat="1" applyFont="1" applyBorder="1" applyAlignment="1">
      <alignment horizontal="center" vertical="top"/>
    </xf>
    <xf numFmtId="3" fontId="6" fillId="0" borderId="43" xfId="0" applyNumberFormat="1" applyFont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center" textRotation="90" wrapText="1"/>
    </xf>
    <xf numFmtId="164" fontId="6" fillId="6" borderId="7" xfId="0" applyNumberFormat="1" applyFont="1" applyFill="1" applyBorder="1" applyAlignment="1">
      <alignment horizontal="center" vertical="top"/>
    </xf>
    <xf numFmtId="164" fontId="6" fillId="6" borderId="37" xfId="0" applyNumberFormat="1" applyFont="1" applyFill="1" applyBorder="1" applyAlignment="1">
      <alignment horizontal="center" vertical="top"/>
    </xf>
    <xf numFmtId="164" fontId="6" fillId="6" borderId="18" xfId="0" applyNumberFormat="1" applyFont="1" applyFill="1" applyBorder="1" applyAlignment="1">
      <alignment horizontal="center" vertical="top"/>
    </xf>
    <xf numFmtId="164" fontId="5" fillId="8" borderId="7" xfId="0" applyNumberFormat="1" applyFont="1" applyFill="1" applyBorder="1" applyAlignment="1">
      <alignment horizontal="center" vertical="top" wrapText="1"/>
    </xf>
    <xf numFmtId="164" fontId="2" fillId="2" borderId="31" xfId="0" applyNumberFormat="1" applyFont="1" applyFill="1" applyBorder="1" applyAlignment="1">
      <alignment horizontal="center" vertical="top" wrapText="1"/>
    </xf>
    <xf numFmtId="164" fontId="2" fillId="2" borderId="29" xfId="0" applyNumberFormat="1" applyFont="1" applyFill="1" applyBorder="1" applyAlignment="1">
      <alignment horizontal="center" vertical="top" wrapText="1"/>
    </xf>
    <xf numFmtId="164" fontId="2" fillId="2" borderId="65" xfId="0" applyNumberFormat="1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3" fontId="6" fillId="0" borderId="18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/>
    </xf>
    <xf numFmtId="164" fontId="6" fillId="0" borderId="18" xfId="0" applyNumberFormat="1" applyFont="1" applyFill="1" applyBorder="1" applyAlignment="1">
      <alignment horizontal="center" vertical="top"/>
    </xf>
    <xf numFmtId="3" fontId="3" fillId="0" borderId="0" xfId="0" applyNumberFormat="1" applyFont="1" applyAlignment="1">
      <alignment horizontal="left" vertical="top" wrapText="1"/>
    </xf>
    <xf numFmtId="3" fontId="9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 wrapText="1"/>
    </xf>
    <xf numFmtId="3" fontId="9" fillId="0" borderId="0" xfId="0" applyNumberFormat="1" applyFont="1" applyAlignment="1">
      <alignment horizontal="center" vertical="top" wrapText="1"/>
    </xf>
    <xf numFmtId="3" fontId="1" fillId="0" borderId="51" xfId="0" applyNumberFormat="1" applyFont="1" applyBorder="1" applyAlignment="1">
      <alignment horizontal="right" wrapText="1"/>
    </xf>
    <xf numFmtId="3" fontId="7" fillId="4" borderId="31" xfId="0" applyNumberFormat="1" applyFont="1" applyFill="1" applyBorder="1" applyAlignment="1">
      <alignment horizontal="left" vertical="top" wrapText="1"/>
    </xf>
    <xf numFmtId="3" fontId="7" fillId="4" borderId="32" xfId="0" applyNumberFormat="1" applyFont="1" applyFill="1" applyBorder="1" applyAlignment="1">
      <alignment horizontal="left" vertical="top" wrapText="1"/>
    </xf>
    <xf numFmtId="3" fontId="7" fillId="4" borderId="49" xfId="0" applyNumberFormat="1" applyFont="1" applyFill="1" applyBorder="1" applyAlignment="1">
      <alignment horizontal="left" vertical="top" wrapText="1"/>
    </xf>
    <xf numFmtId="3" fontId="1" fillId="0" borderId="38" xfId="0" applyNumberFormat="1" applyFont="1" applyBorder="1" applyAlignment="1">
      <alignment horizontal="center" vertical="center" textRotation="90" wrapText="1"/>
    </xf>
    <xf numFmtId="3" fontId="1" fillId="0" borderId="39" xfId="0" applyNumberFormat="1" applyFont="1" applyBorder="1" applyAlignment="1">
      <alignment horizontal="center" vertical="center" textRotation="90" wrapText="1"/>
    </xf>
    <xf numFmtId="3" fontId="1" fillId="0" borderId="14" xfId="0" applyNumberFormat="1" applyFont="1" applyBorder="1" applyAlignment="1">
      <alignment horizontal="center" vertical="center" textRotation="90" wrapText="1"/>
    </xf>
    <xf numFmtId="3" fontId="1" fillId="0" borderId="58" xfId="0" applyNumberFormat="1" applyFont="1" applyBorder="1" applyAlignment="1">
      <alignment horizontal="center" vertical="center" textRotation="90" wrapText="1"/>
    </xf>
    <xf numFmtId="3" fontId="1" fillId="0" borderId="57" xfId="0" applyNumberFormat="1" applyFont="1" applyBorder="1" applyAlignment="1">
      <alignment horizontal="center" vertical="center" textRotation="90" wrapText="1"/>
    </xf>
    <xf numFmtId="3" fontId="1" fillId="0" borderId="22" xfId="0" applyNumberFormat="1" applyFont="1" applyBorder="1" applyAlignment="1">
      <alignment horizontal="center" vertical="center" textRotation="90" wrapText="1"/>
    </xf>
    <xf numFmtId="164" fontId="6" fillId="0" borderId="7" xfId="0" applyNumberFormat="1" applyFont="1" applyBorder="1" applyAlignment="1">
      <alignment horizontal="center" vertical="center" textRotation="90" wrapText="1"/>
    </xf>
    <xf numFmtId="164" fontId="6" fillId="0" borderId="18" xfId="0" applyNumberFormat="1" applyFont="1" applyBorder="1" applyAlignment="1">
      <alignment horizontal="center" vertical="center" textRotation="90" wrapText="1"/>
    </xf>
    <xf numFmtId="164" fontId="6" fillId="0" borderId="55" xfId="0" applyNumberFormat="1" applyFont="1" applyBorder="1" applyAlignment="1">
      <alignment horizontal="center" vertical="center" textRotation="90" wrapText="1"/>
    </xf>
    <xf numFmtId="164" fontId="6" fillId="0" borderId="6" xfId="0" applyNumberFormat="1" applyFont="1" applyBorder="1" applyAlignment="1">
      <alignment horizontal="center" vertical="center" textRotation="90" wrapText="1"/>
    </xf>
    <xf numFmtId="164" fontId="6" fillId="0" borderId="4" xfId="0" applyNumberFormat="1" applyFont="1" applyBorder="1" applyAlignment="1">
      <alignment horizontal="center" vertical="center" textRotation="90" wrapText="1"/>
    </xf>
    <xf numFmtId="164" fontId="6" fillId="0" borderId="10" xfId="0" applyNumberFormat="1" applyFont="1" applyBorder="1" applyAlignment="1">
      <alignment horizontal="center" vertical="center" textRotation="90" wrapText="1"/>
    </xf>
    <xf numFmtId="11" fontId="1" fillId="0" borderId="42" xfId="0" applyNumberFormat="1" applyFont="1" applyBorder="1" applyAlignment="1">
      <alignment horizontal="center" vertical="center" textRotation="90" wrapText="1"/>
    </xf>
    <xf numFmtId="11" fontId="1" fillId="0" borderId="44" xfId="0" applyNumberFormat="1" applyFont="1" applyBorder="1" applyAlignment="1">
      <alignment horizontal="center" vertical="center" textRotation="90" wrapText="1"/>
    </xf>
    <xf numFmtId="11" fontId="1" fillId="0" borderId="40" xfId="0" applyNumberFormat="1" applyFont="1" applyBorder="1" applyAlignment="1">
      <alignment horizontal="center" vertical="center" textRotation="90" wrapText="1"/>
    </xf>
    <xf numFmtId="11" fontId="1" fillId="0" borderId="25" xfId="0" applyNumberFormat="1" applyFont="1" applyBorder="1" applyAlignment="1">
      <alignment horizontal="center" vertical="center" textRotation="90" wrapText="1"/>
    </xf>
    <xf numFmtId="11" fontId="1" fillId="0" borderId="45" xfId="0" applyNumberFormat="1" applyFont="1" applyBorder="1" applyAlignment="1">
      <alignment horizontal="center" vertical="center" textRotation="90" wrapText="1"/>
    </xf>
    <xf numFmtId="11" fontId="1" fillId="0" borderId="33" xfId="0" applyNumberFormat="1" applyFont="1" applyBorder="1" applyAlignment="1">
      <alignment horizontal="center" vertical="center" textRotation="90" wrapText="1"/>
    </xf>
    <xf numFmtId="49" fontId="1" fillId="0" borderId="25" xfId="0" applyNumberFormat="1" applyFont="1" applyBorder="1" applyAlignment="1">
      <alignment horizontal="center" vertical="center" textRotation="90" wrapText="1"/>
    </xf>
    <xf numFmtId="49" fontId="1" fillId="0" borderId="45" xfId="0" applyNumberFormat="1" applyFont="1" applyBorder="1" applyAlignment="1">
      <alignment horizontal="center" vertical="center" textRotation="90" wrapText="1"/>
    </xf>
    <xf numFmtId="49" fontId="1" fillId="0" borderId="33" xfId="0" applyNumberFormat="1" applyFont="1" applyBorder="1" applyAlignment="1">
      <alignment horizontal="center" vertical="center" textRotation="90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45" xfId="0" applyNumberFormat="1" applyFont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52" xfId="0" applyNumberFormat="1" applyFont="1" applyBorder="1" applyAlignment="1">
      <alignment horizontal="center" vertical="center" textRotation="90" wrapText="1"/>
    </xf>
    <xf numFmtId="3" fontId="1" fillId="0" borderId="47" xfId="0" applyNumberFormat="1" applyFont="1" applyBorder="1" applyAlignment="1">
      <alignment horizontal="center" vertical="center" textRotation="90" wrapText="1"/>
    </xf>
    <xf numFmtId="3" fontId="1" fillId="0" borderId="48" xfId="0" applyNumberFormat="1" applyFont="1" applyBorder="1" applyAlignment="1">
      <alignment horizontal="center" vertical="center" textRotation="90" wrapText="1"/>
    </xf>
    <xf numFmtId="164" fontId="6" fillId="0" borderId="28" xfId="0" applyNumberFormat="1" applyFont="1" applyBorder="1" applyAlignment="1">
      <alignment horizontal="center" vertical="center" textRotation="90" wrapText="1"/>
    </xf>
    <xf numFmtId="164" fontId="6" fillId="0" borderId="19" xfId="0" applyNumberFormat="1" applyFont="1" applyBorder="1" applyAlignment="1">
      <alignment horizontal="center" vertical="center" textRotation="90" wrapText="1"/>
    </xf>
    <xf numFmtId="164" fontId="6" fillId="0" borderId="56" xfId="0" applyNumberFormat="1" applyFont="1" applyBorder="1" applyAlignment="1">
      <alignment horizontal="center" vertical="center" textRotation="90" wrapText="1"/>
    </xf>
    <xf numFmtId="3" fontId="1" fillId="0" borderId="50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3" fontId="1" fillId="0" borderId="55" xfId="0" applyNumberFormat="1" applyFont="1" applyBorder="1" applyAlignment="1">
      <alignment horizontal="center" vertical="center" wrapText="1"/>
    </xf>
    <xf numFmtId="3" fontId="1" fillId="0" borderId="46" xfId="0" applyNumberFormat="1" applyFont="1" applyBorder="1" applyAlignment="1">
      <alignment horizontal="center" vertical="top"/>
    </xf>
    <xf numFmtId="3" fontId="1" fillId="0" borderId="57" xfId="0" applyNumberFormat="1" applyFont="1" applyBorder="1" applyAlignment="1">
      <alignment horizontal="center" vertical="top"/>
    </xf>
    <xf numFmtId="3" fontId="1" fillId="0" borderId="54" xfId="0" applyNumberFormat="1" applyFont="1" applyBorder="1" applyAlignment="1">
      <alignment horizontal="center" vertical="top"/>
    </xf>
    <xf numFmtId="11" fontId="2" fillId="5" borderId="31" xfId="0" applyNumberFormat="1" applyFont="1" applyFill="1" applyBorder="1" applyAlignment="1">
      <alignment horizontal="left" vertical="top" wrapText="1"/>
    </xf>
    <xf numFmtId="11" fontId="2" fillId="5" borderId="32" xfId="0" applyNumberFormat="1" applyFont="1" applyFill="1" applyBorder="1" applyAlignment="1">
      <alignment horizontal="left" vertical="top" wrapText="1"/>
    </xf>
    <xf numFmtId="11" fontId="2" fillId="5" borderId="49" xfId="0" applyNumberFormat="1" applyFont="1" applyFill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3" fontId="5" fillId="0" borderId="8" xfId="0" applyNumberFormat="1" applyFont="1" applyFill="1" applyBorder="1" applyAlignment="1">
      <alignment horizontal="left" vertical="top" wrapText="1"/>
    </xf>
    <xf numFmtId="3" fontId="5" fillId="0" borderId="53" xfId="0" applyNumberFormat="1" applyFont="1" applyFill="1" applyBorder="1" applyAlignment="1">
      <alignment horizontal="left" vertical="top" wrapText="1"/>
    </xf>
    <xf numFmtId="3" fontId="6" fillId="0" borderId="8" xfId="0" applyNumberFormat="1" applyFont="1" applyFill="1" applyBorder="1" applyAlignment="1">
      <alignment horizontal="center" vertical="center" textRotation="90" wrapText="1"/>
    </xf>
    <xf numFmtId="3" fontId="6" fillId="0" borderId="53" xfId="0" applyNumberFormat="1" applyFont="1" applyFill="1" applyBorder="1" applyAlignment="1">
      <alignment horizontal="center" vertical="center" textRotation="90" wrapText="1"/>
    </xf>
    <xf numFmtId="3" fontId="6" fillId="6" borderId="48" xfId="0" applyNumberFormat="1" applyFont="1" applyFill="1" applyBorder="1" applyAlignment="1">
      <alignment horizontal="left" vertical="top" wrapText="1"/>
    </xf>
    <xf numFmtId="3" fontId="6" fillId="6" borderId="17" xfId="0" applyNumberFormat="1" applyFont="1" applyFill="1" applyBorder="1" applyAlignment="1">
      <alignment horizontal="left" vertical="top" wrapText="1"/>
    </xf>
    <xf numFmtId="3" fontId="5" fillId="2" borderId="32" xfId="0" applyNumberFormat="1" applyFont="1" applyFill="1" applyBorder="1" applyAlignment="1">
      <alignment horizontal="left" vertical="top" wrapText="1"/>
    </xf>
    <xf numFmtId="3" fontId="5" fillId="2" borderId="49" xfId="0" applyNumberFormat="1" applyFont="1" applyFill="1" applyBorder="1" applyAlignment="1">
      <alignment horizontal="left" vertical="top" wrapText="1"/>
    </xf>
    <xf numFmtId="3" fontId="5" fillId="3" borderId="32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left" vertical="top" wrapText="1"/>
    </xf>
    <xf numFmtId="3" fontId="5" fillId="3" borderId="28" xfId="0" applyNumberFormat="1" applyFont="1" applyFill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center" vertical="top"/>
    </xf>
    <xf numFmtId="3" fontId="6" fillId="0" borderId="48" xfId="0" applyNumberFormat="1" applyFont="1" applyFill="1" applyBorder="1" applyAlignment="1">
      <alignment horizontal="left" vertical="top" wrapText="1"/>
    </xf>
    <xf numFmtId="3" fontId="6" fillId="0" borderId="53" xfId="0" applyNumberFormat="1" applyFont="1" applyFill="1" applyBorder="1" applyAlignment="1">
      <alignment horizontal="left" vertical="top" wrapText="1"/>
    </xf>
    <xf numFmtId="3" fontId="6" fillId="6" borderId="37" xfId="0" applyNumberFormat="1" applyFont="1" applyFill="1" applyBorder="1" applyAlignment="1">
      <alignment horizontal="left" vertical="top" wrapText="1"/>
    </xf>
    <xf numFmtId="3" fontId="6" fillId="6" borderId="55" xfId="0" applyNumberFormat="1" applyFont="1" applyFill="1" applyBorder="1" applyAlignment="1">
      <alignment horizontal="left" vertical="top" wrapText="1"/>
    </xf>
    <xf numFmtId="3" fontId="6" fillId="0" borderId="37" xfId="0" applyNumberFormat="1" applyFont="1" applyBorder="1" applyAlignment="1">
      <alignment horizontal="center" vertical="top"/>
    </xf>
    <xf numFmtId="3" fontId="6" fillId="0" borderId="55" xfId="0" applyNumberFormat="1" applyFont="1" applyBorder="1" applyAlignment="1">
      <alignment horizontal="center" vertical="top"/>
    </xf>
    <xf numFmtId="3" fontId="6" fillId="0" borderId="48" xfId="0" applyNumberFormat="1" applyFont="1" applyBorder="1" applyAlignment="1">
      <alignment horizontal="center" vertical="top"/>
    </xf>
    <xf numFmtId="3" fontId="6" fillId="0" borderId="53" xfId="0" applyNumberFormat="1" applyFont="1" applyBorder="1" applyAlignment="1">
      <alignment horizontal="center" vertical="top"/>
    </xf>
    <xf numFmtId="3" fontId="2" fillId="7" borderId="62" xfId="0" applyNumberFormat="1" applyFont="1" applyFill="1" applyBorder="1" applyAlignment="1">
      <alignment horizontal="right" vertical="top" wrapText="1"/>
    </xf>
    <xf numFmtId="3" fontId="2" fillId="7" borderId="22" xfId="0" applyNumberFormat="1" applyFont="1" applyFill="1" applyBorder="1" applyAlignment="1">
      <alignment horizontal="right" vertical="top" wrapText="1"/>
    </xf>
    <xf numFmtId="3" fontId="6" fillId="0" borderId="33" xfId="0" applyNumberFormat="1" applyFont="1" applyFill="1" applyBorder="1" applyAlignment="1">
      <alignment horizontal="left" vertical="top" wrapText="1"/>
    </xf>
    <xf numFmtId="3" fontId="6" fillId="0" borderId="10" xfId="0" applyNumberFormat="1" applyFont="1" applyFill="1" applyBorder="1" applyAlignment="1">
      <alignment horizontal="left" vertical="top" wrapText="1"/>
    </xf>
    <xf numFmtId="3" fontId="6" fillId="6" borderId="46" xfId="0" applyNumberFormat="1" applyFont="1" applyFill="1" applyBorder="1" applyAlignment="1">
      <alignment horizontal="center" vertical="top"/>
    </xf>
    <xf numFmtId="3" fontId="6" fillId="6" borderId="37" xfId="0" applyNumberFormat="1" applyFont="1" applyFill="1" applyBorder="1" applyAlignment="1">
      <alignment horizontal="center" vertical="top"/>
    </xf>
    <xf numFmtId="3" fontId="6" fillId="6" borderId="47" xfId="0" applyNumberFormat="1" applyFont="1" applyFill="1" applyBorder="1" applyAlignment="1">
      <alignment horizontal="center" vertical="top"/>
    </xf>
    <xf numFmtId="3" fontId="6" fillId="6" borderId="48" xfId="0" applyNumberFormat="1" applyFont="1" applyFill="1" applyBorder="1" applyAlignment="1">
      <alignment horizontal="center" vertical="top"/>
    </xf>
    <xf numFmtId="3" fontId="6" fillId="0" borderId="27" xfId="0" applyNumberFormat="1" applyFont="1" applyFill="1" applyBorder="1" applyAlignment="1">
      <alignment horizontal="left" vertical="top" wrapText="1"/>
    </xf>
    <xf numFmtId="3" fontId="6" fillId="0" borderId="18" xfId="0" applyNumberFormat="1" applyFont="1" applyFill="1" applyBorder="1" applyAlignment="1">
      <alignment horizontal="center" vertical="top" wrapText="1"/>
    </xf>
    <xf numFmtId="164" fontId="6" fillId="0" borderId="3" xfId="0" applyNumberFormat="1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164" fontId="6" fillId="0" borderId="15" xfId="0" applyNumberFormat="1" applyFont="1" applyFill="1" applyBorder="1" applyAlignment="1">
      <alignment horizontal="center" vertical="top"/>
    </xf>
    <xf numFmtId="3" fontId="6" fillId="6" borderId="40" xfId="0" applyNumberFormat="1" applyFont="1" applyFill="1" applyBorder="1" applyAlignment="1">
      <alignment horizontal="left" vertical="top" wrapText="1"/>
    </xf>
    <xf numFmtId="3" fontId="6" fillId="6" borderId="3" xfId="0" applyNumberFormat="1" applyFont="1" applyFill="1" applyBorder="1" applyAlignment="1">
      <alignment horizontal="left" vertical="top" wrapText="1"/>
    </xf>
    <xf numFmtId="3" fontId="6" fillId="6" borderId="9" xfId="0" applyNumberFormat="1" applyFont="1" applyFill="1" applyBorder="1" applyAlignment="1">
      <alignment horizontal="left" vertical="top" wrapText="1"/>
    </xf>
    <xf numFmtId="3" fontId="6" fillId="0" borderId="52" xfId="0" applyNumberFormat="1" applyFont="1" applyBorder="1" applyAlignment="1">
      <alignment horizontal="center" vertical="top"/>
    </xf>
    <xf numFmtId="3" fontId="6" fillId="0" borderId="62" xfId="0" applyNumberFormat="1" applyFont="1" applyBorder="1" applyAlignment="1">
      <alignment horizontal="center" vertical="top"/>
    </xf>
    <xf numFmtId="3" fontId="6" fillId="6" borderId="53" xfId="0" applyNumberFormat="1" applyFont="1" applyFill="1" applyBorder="1" applyAlignment="1">
      <alignment horizontal="left" vertical="top" wrapText="1"/>
    </xf>
    <xf numFmtId="3" fontId="5" fillId="0" borderId="38" xfId="0" applyNumberFormat="1" applyFont="1" applyBorder="1" applyAlignment="1">
      <alignment horizontal="center" vertical="top"/>
    </xf>
    <xf numFmtId="3" fontId="5" fillId="0" borderId="14" xfId="0" applyNumberFormat="1" applyFont="1" applyBorder="1" applyAlignment="1">
      <alignment horizontal="center" vertical="top"/>
    </xf>
    <xf numFmtId="3" fontId="6" fillId="0" borderId="7" xfId="0" applyNumberFormat="1" applyFont="1" applyBorder="1" applyAlignment="1">
      <alignment horizontal="left" vertical="top" wrapText="1"/>
    </xf>
    <xf numFmtId="3" fontId="6" fillId="0" borderId="18" xfId="0" applyNumberFormat="1" applyFont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left" vertical="top" wrapText="1"/>
    </xf>
    <xf numFmtId="3" fontId="6" fillId="0" borderId="51" xfId="0" applyNumberFormat="1" applyFont="1" applyFill="1" applyBorder="1" applyAlignment="1">
      <alignment horizontal="left" vertical="top" wrapText="1"/>
    </xf>
    <xf numFmtId="3" fontId="8" fillId="0" borderId="8" xfId="0" applyNumberFormat="1" applyFont="1" applyFill="1" applyBorder="1" applyAlignment="1">
      <alignment horizontal="center" vertical="center" textRotation="90" wrapText="1"/>
    </xf>
    <xf numFmtId="3" fontId="8" fillId="0" borderId="53" xfId="0" applyNumberFormat="1" applyFont="1" applyFill="1" applyBorder="1" applyAlignment="1">
      <alignment horizontal="center" vertical="center" textRotation="90" wrapText="1"/>
    </xf>
    <xf numFmtId="3" fontId="5" fillId="0" borderId="24" xfId="0" applyNumberFormat="1" applyFont="1" applyBorder="1" applyAlignment="1">
      <alignment horizontal="center" vertical="top"/>
    </xf>
    <xf numFmtId="3" fontId="5" fillId="0" borderId="21" xfId="0" applyNumberFormat="1" applyFont="1" applyBorder="1" applyAlignment="1">
      <alignment horizontal="center" vertical="top"/>
    </xf>
    <xf numFmtId="3" fontId="6" fillId="0" borderId="50" xfId="0" applyNumberFormat="1" applyFont="1" applyBorder="1" applyAlignment="1">
      <alignment horizontal="left" vertical="top" wrapText="1"/>
    </xf>
    <xf numFmtId="3" fontId="6" fillId="0" borderId="11" xfId="0" applyNumberFormat="1" applyFont="1" applyBorder="1" applyAlignment="1">
      <alignment horizontal="left" vertical="top" wrapText="1"/>
    </xf>
    <xf numFmtId="3" fontId="6" fillId="0" borderId="50" xfId="0" applyNumberFormat="1" applyFont="1" applyBorder="1" applyAlignment="1">
      <alignment horizontal="center" vertical="top"/>
    </xf>
    <xf numFmtId="3" fontId="6" fillId="0" borderId="11" xfId="0" applyNumberFormat="1" applyFont="1" applyBorder="1" applyAlignment="1">
      <alignment horizontal="center" vertical="top"/>
    </xf>
    <xf numFmtId="3" fontId="1" fillId="2" borderId="31" xfId="0" applyNumberFormat="1" applyFont="1" applyFill="1" applyBorder="1" applyAlignment="1">
      <alignment horizontal="center" vertical="top"/>
    </xf>
    <xf numFmtId="3" fontId="1" fillId="2" borderId="32" xfId="0" applyNumberFormat="1" applyFont="1" applyFill="1" applyBorder="1" applyAlignment="1">
      <alignment horizontal="center" vertical="top"/>
    </xf>
    <xf numFmtId="3" fontId="1" fillId="2" borderId="49" xfId="0" applyNumberFormat="1" applyFont="1" applyFill="1" applyBorder="1" applyAlignment="1">
      <alignment horizontal="center" vertical="top"/>
    </xf>
    <xf numFmtId="3" fontId="2" fillId="4" borderId="30" xfId="0" applyNumberFormat="1" applyFont="1" applyFill="1" applyBorder="1" applyAlignment="1">
      <alignment horizontal="right" vertical="top"/>
    </xf>
    <xf numFmtId="3" fontId="2" fillId="4" borderId="32" xfId="0" applyNumberFormat="1" applyFont="1" applyFill="1" applyBorder="1" applyAlignment="1">
      <alignment horizontal="right" vertical="top"/>
    </xf>
    <xf numFmtId="3" fontId="1" fillId="4" borderId="31" xfId="0" applyNumberFormat="1" applyFont="1" applyFill="1" applyBorder="1" applyAlignment="1">
      <alignment horizontal="center" vertical="top"/>
    </xf>
    <xf numFmtId="3" fontId="1" fillId="4" borderId="32" xfId="0" applyNumberFormat="1" applyFont="1" applyFill="1" applyBorder="1" applyAlignment="1">
      <alignment horizontal="center" vertical="top"/>
    </xf>
    <xf numFmtId="3" fontId="1" fillId="4" borderId="49" xfId="0" applyNumberFormat="1" applyFont="1" applyFill="1" applyBorder="1" applyAlignment="1">
      <alignment horizontal="center" vertical="top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right"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3" fontId="6" fillId="8" borderId="7" xfId="0" applyNumberFormat="1" applyFont="1" applyFill="1" applyBorder="1" applyAlignment="1">
      <alignment horizontal="center" vertical="top"/>
    </xf>
    <xf numFmtId="3" fontId="6" fillId="8" borderId="1" xfId="0" applyNumberFormat="1" applyFont="1" applyFill="1" applyBorder="1" applyAlignment="1">
      <alignment horizontal="center" vertical="top"/>
    </xf>
    <xf numFmtId="3" fontId="6" fillId="8" borderId="28" xfId="0" applyNumberFormat="1" applyFont="1" applyFill="1" applyBorder="1" applyAlignment="1">
      <alignment horizontal="center" vertical="top"/>
    </xf>
    <xf numFmtId="3" fontId="2" fillId="4" borderId="2" xfId="0" applyNumberFormat="1" applyFont="1" applyFill="1" applyBorder="1" applyAlignment="1">
      <alignment horizontal="center" vertical="top" wrapText="1"/>
    </xf>
    <xf numFmtId="3" fontId="2" fillId="4" borderId="29" xfId="0" applyNumberFormat="1" applyFont="1" applyFill="1" applyBorder="1" applyAlignment="1">
      <alignment horizontal="center" vertical="top" wrapText="1"/>
    </xf>
    <xf numFmtId="3" fontId="2" fillId="4" borderId="30" xfId="0" applyNumberFormat="1" applyFont="1" applyFill="1" applyBorder="1" applyAlignment="1">
      <alignment horizontal="center" vertical="top" wrapText="1"/>
    </xf>
    <xf numFmtId="3" fontId="1" fillId="0" borderId="64" xfId="0" applyNumberFormat="1" applyFont="1" applyBorder="1" applyAlignment="1">
      <alignment horizontal="left" vertical="top" wrapText="1"/>
    </xf>
    <xf numFmtId="3" fontId="1" fillId="0" borderId="27" xfId="0" applyNumberFormat="1" applyFont="1" applyBorder="1" applyAlignment="1">
      <alignment horizontal="left" vertical="top" wrapText="1"/>
    </xf>
    <xf numFmtId="3" fontId="1" fillId="0" borderId="63" xfId="0" applyNumberFormat="1" applyFont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right" vertical="top" wrapText="1"/>
    </xf>
    <xf numFmtId="3" fontId="2" fillId="7" borderId="29" xfId="0" applyNumberFormat="1" applyFont="1" applyFill="1" applyBorder="1" applyAlignment="1">
      <alignment horizontal="right" vertical="top" wrapText="1"/>
    </xf>
    <xf numFmtId="3" fontId="2" fillId="7" borderId="3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Alignment="1">
      <alignment horizontal="center"/>
    </xf>
    <xf numFmtId="3" fontId="2" fillId="2" borderId="30" xfId="0" applyNumberFormat="1" applyFont="1" applyFill="1" applyBorder="1" applyAlignment="1">
      <alignment horizontal="right" vertical="top" wrapText="1"/>
    </xf>
    <xf numFmtId="3" fontId="2" fillId="2" borderId="32" xfId="0" applyNumberFormat="1" applyFont="1" applyFill="1" applyBorder="1" applyAlignment="1">
      <alignment horizontal="right" vertical="top" wrapText="1"/>
    </xf>
    <xf numFmtId="3" fontId="2" fillId="0" borderId="32" xfId="0" applyNumberFormat="1" applyFont="1" applyFill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4"/>
  <sheetViews>
    <sheetView tabSelected="1" zoomScaleNormal="100" workbookViewId="0">
      <selection activeCell="V14" sqref="V14"/>
    </sheetView>
  </sheetViews>
  <sheetFormatPr defaultRowHeight="12.75" x14ac:dyDescent="0.2"/>
  <cols>
    <col min="1" max="1" width="3.140625" style="12" customWidth="1"/>
    <col min="2" max="2" width="3.5703125" style="50" customWidth="1"/>
    <col min="3" max="3" width="3.140625" style="14" customWidth="1"/>
    <col min="4" max="4" width="32.28515625" style="2" customWidth="1"/>
    <col min="5" max="6" width="3.7109375" style="113" customWidth="1"/>
    <col min="7" max="7" width="7.7109375" style="2" customWidth="1"/>
    <col min="8" max="10" width="7.7109375" style="18" customWidth="1"/>
    <col min="11" max="11" width="23.28515625" style="2" customWidth="1"/>
    <col min="12" max="14" width="4.42578125" style="113" customWidth="1"/>
    <col min="15" max="15" width="9.28515625" style="2" customWidth="1"/>
    <col min="16" max="16384" width="9.140625" style="2"/>
  </cols>
  <sheetData>
    <row r="1" spans="1:20" ht="58.5" customHeight="1" x14ac:dyDescent="0.2">
      <c r="A1" s="12" t="s">
        <v>63</v>
      </c>
      <c r="J1" s="156" t="s">
        <v>73</v>
      </c>
      <c r="K1" s="156"/>
      <c r="L1" s="156"/>
      <c r="M1" s="156"/>
      <c r="N1" s="156"/>
    </row>
    <row r="2" spans="1:20" s="19" customFormat="1" ht="15.75" x14ac:dyDescent="0.2">
      <c r="A2" s="157" t="s">
        <v>74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20" s="19" customFormat="1" ht="15.75" x14ac:dyDescent="0.2">
      <c r="A3" s="158" t="s">
        <v>25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20" s="19" customFormat="1" ht="15.75" x14ac:dyDescent="0.2">
      <c r="A4" s="159" t="s">
        <v>27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20" ht="26.25" customHeight="1" thickBot="1" x14ac:dyDescent="0.25">
      <c r="A5" s="8"/>
      <c r="B5" s="8"/>
      <c r="C5" s="13"/>
      <c r="D5" s="15"/>
      <c r="E5" s="15"/>
      <c r="F5" s="15"/>
      <c r="G5" s="15"/>
      <c r="H5" s="16"/>
      <c r="I5" s="16"/>
      <c r="J5" s="16"/>
      <c r="K5" s="1"/>
      <c r="L5" s="160"/>
      <c r="M5" s="160"/>
      <c r="N5" s="160"/>
    </row>
    <row r="6" spans="1:20" ht="18" customHeight="1" x14ac:dyDescent="0.2">
      <c r="A6" s="176" t="s">
        <v>0</v>
      </c>
      <c r="B6" s="179" t="s">
        <v>1</v>
      </c>
      <c r="C6" s="182" t="s">
        <v>2</v>
      </c>
      <c r="D6" s="185" t="s">
        <v>3</v>
      </c>
      <c r="E6" s="188" t="s">
        <v>4</v>
      </c>
      <c r="F6" s="164" t="s">
        <v>5</v>
      </c>
      <c r="G6" s="167" t="s">
        <v>6</v>
      </c>
      <c r="H6" s="170" t="s">
        <v>33</v>
      </c>
      <c r="I6" s="173" t="s">
        <v>51</v>
      </c>
      <c r="J6" s="191" t="s">
        <v>64</v>
      </c>
      <c r="K6" s="194" t="s">
        <v>28</v>
      </c>
      <c r="L6" s="195"/>
      <c r="M6" s="195"/>
      <c r="N6" s="196"/>
    </row>
    <row r="7" spans="1:20" ht="18" customHeight="1" x14ac:dyDescent="0.2">
      <c r="A7" s="177"/>
      <c r="B7" s="180"/>
      <c r="C7" s="183"/>
      <c r="D7" s="186"/>
      <c r="E7" s="189"/>
      <c r="F7" s="165"/>
      <c r="G7" s="168"/>
      <c r="H7" s="171"/>
      <c r="I7" s="174"/>
      <c r="J7" s="192"/>
      <c r="K7" s="197" t="s">
        <v>20</v>
      </c>
      <c r="L7" s="199" t="s">
        <v>32</v>
      </c>
      <c r="M7" s="200"/>
      <c r="N7" s="201"/>
    </row>
    <row r="8" spans="1:20" ht="87" customHeight="1" thickBot="1" x14ac:dyDescent="0.25">
      <c r="A8" s="178"/>
      <c r="B8" s="181"/>
      <c r="C8" s="184"/>
      <c r="D8" s="187"/>
      <c r="E8" s="190"/>
      <c r="F8" s="166"/>
      <c r="G8" s="169"/>
      <c r="H8" s="172"/>
      <c r="I8" s="175"/>
      <c r="J8" s="193"/>
      <c r="K8" s="198"/>
      <c r="L8" s="98" t="s">
        <v>52</v>
      </c>
      <c r="M8" s="56" t="s">
        <v>53</v>
      </c>
      <c r="N8" s="57" t="s">
        <v>65</v>
      </c>
    </row>
    <row r="9" spans="1:20" ht="15" customHeight="1" thickBot="1" x14ac:dyDescent="0.25">
      <c r="A9" s="202" t="s">
        <v>21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4"/>
    </row>
    <row r="10" spans="1:20" ht="15" customHeight="1" thickBot="1" x14ac:dyDescent="0.25">
      <c r="A10" s="161" t="s">
        <v>26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3"/>
    </row>
    <row r="11" spans="1:20" ht="15" customHeight="1" thickBot="1" x14ac:dyDescent="0.25">
      <c r="A11" s="9" t="s">
        <v>7</v>
      </c>
      <c r="B11" s="213" t="s">
        <v>22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4"/>
      <c r="T11" s="4"/>
    </row>
    <row r="12" spans="1:20" ht="13.5" thickBot="1" x14ac:dyDescent="0.25">
      <c r="A12" s="23" t="s">
        <v>7</v>
      </c>
      <c r="B12" s="10" t="s">
        <v>7</v>
      </c>
      <c r="C12" s="215" t="s">
        <v>23</v>
      </c>
      <c r="D12" s="215"/>
      <c r="E12" s="215"/>
      <c r="F12" s="215"/>
      <c r="G12" s="215"/>
      <c r="H12" s="216"/>
      <c r="I12" s="216"/>
      <c r="J12" s="216"/>
      <c r="K12" s="216"/>
      <c r="L12" s="216"/>
      <c r="M12" s="216"/>
      <c r="N12" s="217"/>
      <c r="S12" s="4"/>
    </row>
    <row r="13" spans="1:20" ht="43.5" customHeight="1" x14ac:dyDescent="0.2">
      <c r="A13" s="31" t="s">
        <v>7</v>
      </c>
      <c r="B13" s="48" t="s">
        <v>7</v>
      </c>
      <c r="C13" s="116" t="s">
        <v>7</v>
      </c>
      <c r="D13" s="40" t="s">
        <v>41</v>
      </c>
      <c r="E13" s="44"/>
      <c r="F13" s="130" t="s">
        <v>19</v>
      </c>
      <c r="G13" s="69" t="s">
        <v>8</v>
      </c>
      <c r="H13" s="82">
        <v>50</v>
      </c>
      <c r="I13" s="74">
        <v>42.5</v>
      </c>
      <c r="J13" s="73">
        <v>40</v>
      </c>
      <c r="K13" s="88"/>
      <c r="L13" s="129"/>
      <c r="M13" s="125"/>
      <c r="N13" s="143"/>
    </row>
    <row r="14" spans="1:20" ht="38.25" customHeight="1" x14ac:dyDescent="0.2">
      <c r="A14" s="33"/>
      <c r="B14" s="49"/>
      <c r="C14" s="32"/>
      <c r="D14" s="114" t="s">
        <v>42</v>
      </c>
      <c r="E14" s="45" t="s">
        <v>29</v>
      </c>
      <c r="F14" s="131"/>
      <c r="G14" s="153"/>
      <c r="H14" s="147"/>
      <c r="I14" s="154"/>
      <c r="J14" s="80"/>
      <c r="K14" s="89" t="s">
        <v>30</v>
      </c>
      <c r="L14" s="119">
        <v>16</v>
      </c>
      <c r="M14" s="117">
        <v>16</v>
      </c>
      <c r="N14" s="134">
        <v>16</v>
      </c>
      <c r="Q14" s="4"/>
      <c r="S14" s="4"/>
    </row>
    <row r="15" spans="1:20" ht="27.75" customHeight="1" x14ac:dyDescent="0.2">
      <c r="A15" s="23"/>
      <c r="B15" s="22"/>
      <c r="C15" s="218"/>
      <c r="D15" s="219" t="s">
        <v>49</v>
      </c>
      <c r="E15" s="45"/>
      <c r="F15" s="131"/>
      <c r="G15" s="87"/>
      <c r="H15" s="133"/>
      <c r="I15" s="127"/>
      <c r="J15" s="80"/>
      <c r="K15" s="221" t="s">
        <v>50</v>
      </c>
      <c r="L15" s="223"/>
      <c r="M15" s="225">
        <v>1</v>
      </c>
      <c r="N15" s="134"/>
    </row>
    <row r="16" spans="1:20" ht="15.75" customHeight="1" thickBot="1" x14ac:dyDescent="0.25">
      <c r="A16" s="30"/>
      <c r="B16" s="20"/>
      <c r="C16" s="206"/>
      <c r="D16" s="220"/>
      <c r="E16" s="227" t="s">
        <v>36</v>
      </c>
      <c r="F16" s="228"/>
      <c r="G16" s="228"/>
      <c r="H16" s="17">
        <f t="shared" ref="H16:J16" si="0">SUM(H13:H15)</f>
        <v>50</v>
      </c>
      <c r="I16" s="26">
        <f t="shared" ref="I16" si="1">SUM(I13:I15)</f>
        <v>42.5</v>
      </c>
      <c r="J16" s="79">
        <f t="shared" si="0"/>
        <v>40</v>
      </c>
      <c r="K16" s="222"/>
      <c r="L16" s="224"/>
      <c r="M16" s="226"/>
      <c r="N16" s="135"/>
    </row>
    <row r="17" spans="1:21" ht="28.5" customHeight="1" x14ac:dyDescent="0.2">
      <c r="A17" s="29" t="s">
        <v>7</v>
      </c>
      <c r="B17" s="21" t="s">
        <v>7</v>
      </c>
      <c r="C17" s="205" t="s">
        <v>10</v>
      </c>
      <c r="D17" s="207" t="s">
        <v>40</v>
      </c>
      <c r="E17" s="209"/>
      <c r="F17" s="130" t="s">
        <v>19</v>
      </c>
      <c r="G17" s="84" t="s">
        <v>8</v>
      </c>
      <c r="H17" s="145">
        <v>24.2</v>
      </c>
      <c r="I17" s="74">
        <v>24.2</v>
      </c>
      <c r="J17" s="73">
        <v>24.2</v>
      </c>
      <c r="K17" s="91" t="s">
        <v>48</v>
      </c>
      <c r="L17" s="94">
        <v>5</v>
      </c>
      <c r="M17" s="55">
        <v>5</v>
      </c>
      <c r="N17" s="141">
        <v>5</v>
      </c>
      <c r="P17" s="110"/>
      <c r="R17" s="4"/>
    </row>
    <row r="18" spans="1:21" ht="16.5" customHeight="1" thickBot="1" x14ac:dyDescent="0.25">
      <c r="A18" s="30"/>
      <c r="B18" s="20"/>
      <c r="C18" s="206"/>
      <c r="D18" s="208"/>
      <c r="E18" s="210"/>
      <c r="F18" s="132"/>
      <c r="G18" s="139" t="s">
        <v>9</v>
      </c>
      <c r="H18" s="17">
        <f>SUM(H17:H17)</f>
        <v>24.2</v>
      </c>
      <c r="I18" s="26">
        <f>SUM(I17:I17)</f>
        <v>24.2</v>
      </c>
      <c r="J18" s="46">
        <f>SUM(J17:J17)</f>
        <v>24.2</v>
      </c>
      <c r="K18" s="105"/>
      <c r="L18" s="120"/>
      <c r="M18" s="118"/>
      <c r="N18" s="135"/>
      <c r="P18" s="110"/>
    </row>
    <row r="19" spans="1:21" ht="27" customHeight="1" x14ac:dyDescent="0.2">
      <c r="A19" s="35" t="s">
        <v>7</v>
      </c>
      <c r="B19" s="123" t="s">
        <v>7</v>
      </c>
      <c r="C19" s="32" t="s">
        <v>11</v>
      </c>
      <c r="D19" s="62" t="s">
        <v>70</v>
      </c>
      <c r="E19" s="59"/>
      <c r="F19" s="131" t="s">
        <v>19</v>
      </c>
      <c r="G19" s="69" t="s">
        <v>8</v>
      </c>
      <c r="H19" s="82">
        <v>40.700000000000003</v>
      </c>
      <c r="I19" s="74">
        <v>55</v>
      </c>
      <c r="J19" s="73">
        <v>47</v>
      </c>
      <c r="K19" s="88"/>
      <c r="L19" s="129"/>
      <c r="M19" s="125"/>
      <c r="N19" s="143"/>
      <c r="P19" s="110"/>
    </row>
    <row r="20" spans="1:21" ht="42" customHeight="1" x14ac:dyDescent="0.2">
      <c r="A20" s="35"/>
      <c r="B20" s="123"/>
      <c r="C20" s="32"/>
      <c r="D20" s="63" t="s">
        <v>47</v>
      </c>
      <c r="E20" s="59"/>
      <c r="F20" s="60"/>
      <c r="G20" s="153"/>
      <c r="H20" s="155"/>
      <c r="I20" s="154"/>
      <c r="J20" s="80"/>
      <c r="K20" s="90" t="s">
        <v>43</v>
      </c>
      <c r="L20" s="119">
        <v>40</v>
      </c>
      <c r="M20" s="117">
        <v>40</v>
      </c>
      <c r="N20" s="134">
        <v>40</v>
      </c>
      <c r="P20" s="110"/>
    </row>
    <row r="21" spans="1:21" ht="14.25" customHeight="1" x14ac:dyDescent="0.2">
      <c r="A21" s="35"/>
      <c r="B21" s="123"/>
      <c r="C21" s="36"/>
      <c r="D21" s="211" t="s">
        <v>44</v>
      </c>
      <c r="E21" s="59"/>
      <c r="F21" s="60"/>
      <c r="G21" s="236"/>
      <c r="H21" s="237"/>
      <c r="I21" s="238"/>
      <c r="J21" s="239"/>
      <c r="K21" s="240" t="s">
        <v>39</v>
      </c>
      <c r="L21" s="231">
        <v>14</v>
      </c>
      <c r="M21" s="233">
        <v>200</v>
      </c>
      <c r="N21" s="136">
        <v>14</v>
      </c>
      <c r="O21" s="47"/>
      <c r="P21" s="110"/>
      <c r="S21" s="4"/>
    </row>
    <row r="22" spans="1:21" ht="14.25" customHeight="1" x14ac:dyDescent="0.2">
      <c r="A22" s="35"/>
      <c r="B22" s="123"/>
      <c r="C22" s="36"/>
      <c r="D22" s="212"/>
      <c r="E22" s="59"/>
      <c r="F22" s="60"/>
      <c r="G22" s="236"/>
      <c r="H22" s="237"/>
      <c r="I22" s="238"/>
      <c r="J22" s="239"/>
      <c r="K22" s="241"/>
      <c r="L22" s="232"/>
      <c r="M22" s="234"/>
      <c r="N22" s="103"/>
      <c r="O22" s="47"/>
    </row>
    <row r="23" spans="1:21" ht="15" customHeight="1" thickBot="1" x14ac:dyDescent="0.25">
      <c r="A23" s="37"/>
      <c r="B23" s="138"/>
      <c r="C23" s="38"/>
      <c r="D23" s="41"/>
      <c r="E23" s="227" t="s">
        <v>36</v>
      </c>
      <c r="F23" s="228"/>
      <c r="G23" s="228"/>
      <c r="H23" s="17">
        <f>SUM(H19:H22)</f>
        <v>40.700000000000003</v>
      </c>
      <c r="I23" s="26">
        <f>SUM(I19:I22)</f>
        <v>55</v>
      </c>
      <c r="J23" s="25">
        <f>SUM(J19:J22)</f>
        <v>47</v>
      </c>
      <c r="K23" s="242"/>
      <c r="L23" s="95"/>
      <c r="M23" s="83"/>
      <c r="N23" s="61"/>
      <c r="U23" s="4"/>
    </row>
    <row r="24" spans="1:21" ht="27" customHeight="1" x14ac:dyDescent="0.2">
      <c r="A24" s="34" t="s">
        <v>7</v>
      </c>
      <c r="B24" s="122" t="s">
        <v>7</v>
      </c>
      <c r="C24" s="39" t="s">
        <v>34</v>
      </c>
      <c r="D24" s="42" t="s">
        <v>57</v>
      </c>
      <c r="E24" s="104"/>
      <c r="F24" s="130" t="s">
        <v>19</v>
      </c>
      <c r="G24" s="84"/>
      <c r="H24" s="82"/>
      <c r="I24" s="74"/>
      <c r="J24" s="73"/>
      <c r="K24" s="91"/>
      <c r="L24" s="94"/>
      <c r="M24" s="55"/>
      <c r="N24" s="141"/>
      <c r="P24" s="4"/>
      <c r="R24" s="4"/>
    </row>
    <row r="25" spans="1:21" ht="29.25" customHeight="1" x14ac:dyDescent="0.2">
      <c r="A25" s="35"/>
      <c r="B25" s="123"/>
      <c r="C25" s="36"/>
      <c r="D25" s="229" t="s">
        <v>72</v>
      </c>
      <c r="E25" s="144"/>
      <c r="F25" s="131"/>
      <c r="G25" s="85" t="s">
        <v>8</v>
      </c>
      <c r="H25" s="146">
        <v>141.69999999999999</v>
      </c>
      <c r="I25" s="126">
        <v>1000</v>
      </c>
      <c r="J25" s="76">
        <v>1000</v>
      </c>
      <c r="K25" s="90" t="s">
        <v>71</v>
      </c>
      <c r="L25" s="97">
        <v>9</v>
      </c>
      <c r="M25" s="51"/>
      <c r="N25" s="108"/>
    </row>
    <row r="26" spans="1:21" ht="18" customHeight="1" x14ac:dyDescent="0.2">
      <c r="A26" s="35"/>
      <c r="B26" s="123"/>
      <c r="C26" s="36"/>
      <c r="D26" s="235"/>
      <c r="E26" s="144"/>
      <c r="F26" s="131"/>
      <c r="G26" s="3"/>
      <c r="H26" s="147"/>
      <c r="I26" s="127"/>
      <c r="J26" s="80"/>
      <c r="K26" s="90" t="s">
        <v>56</v>
      </c>
      <c r="L26" s="97">
        <v>10</v>
      </c>
      <c r="M26" s="51">
        <v>0</v>
      </c>
      <c r="N26" s="108">
        <v>0</v>
      </c>
      <c r="Q26" s="4"/>
      <c r="R26" s="4"/>
    </row>
    <row r="27" spans="1:21" ht="27" customHeight="1" x14ac:dyDescent="0.2">
      <c r="A27" s="35"/>
      <c r="B27" s="123"/>
      <c r="C27" s="36"/>
      <c r="D27" s="229" t="s">
        <v>58</v>
      </c>
      <c r="E27" s="144"/>
      <c r="F27" s="131"/>
      <c r="G27" s="115" t="s">
        <v>8</v>
      </c>
      <c r="H27" s="146">
        <v>2.5</v>
      </c>
      <c r="I27" s="126">
        <v>5</v>
      </c>
      <c r="J27" s="77">
        <v>5</v>
      </c>
      <c r="K27" s="92" t="s">
        <v>61</v>
      </c>
      <c r="L27" s="124">
        <v>2</v>
      </c>
      <c r="M27" s="53">
        <v>3</v>
      </c>
      <c r="N27" s="52">
        <v>3</v>
      </c>
      <c r="O27" s="70"/>
      <c r="P27" s="70"/>
      <c r="Q27" s="70"/>
      <c r="R27" s="70"/>
    </row>
    <row r="28" spans="1:21" ht="16.5" customHeight="1" thickBot="1" x14ac:dyDescent="0.25">
      <c r="A28" s="37"/>
      <c r="B28" s="138"/>
      <c r="C28" s="38"/>
      <c r="D28" s="230"/>
      <c r="E28" s="227" t="s">
        <v>36</v>
      </c>
      <c r="F28" s="228"/>
      <c r="G28" s="228"/>
      <c r="H28" s="17">
        <f>SUM(H25:H27)</f>
        <v>144.19999999999999</v>
      </c>
      <c r="I28" s="26">
        <f>SUM(I25:I27)</f>
        <v>1005</v>
      </c>
      <c r="J28" s="25">
        <f>SUM(J25:J27)</f>
        <v>1005</v>
      </c>
      <c r="K28" s="93" t="s">
        <v>60</v>
      </c>
      <c r="L28" s="119">
        <v>46</v>
      </c>
      <c r="M28" s="117">
        <v>46</v>
      </c>
      <c r="N28" s="134">
        <v>46</v>
      </c>
      <c r="O28" s="70"/>
      <c r="P28" s="70"/>
      <c r="Q28" s="70"/>
      <c r="R28" s="70"/>
    </row>
    <row r="29" spans="1:21" ht="43.5" customHeight="1" x14ac:dyDescent="0.2">
      <c r="A29" s="35" t="s">
        <v>7</v>
      </c>
      <c r="B29" s="123" t="s">
        <v>7</v>
      </c>
      <c r="C29" s="36" t="s">
        <v>35</v>
      </c>
      <c r="D29" s="212" t="s">
        <v>59</v>
      </c>
      <c r="E29" s="209"/>
      <c r="F29" s="246" t="s">
        <v>19</v>
      </c>
      <c r="G29" s="84" t="s">
        <v>8</v>
      </c>
      <c r="H29" s="82">
        <v>7.9</v>
      </c>
      <c r="I29" s="74">
        <v>7.9</v>
      </c>
      <c r="J29" s="75">
        <v>7.9</v>
      </c>
      <c r="K29" s="248" t="s">
        <v>31</v>
      </c>
      <c r="L29" s="94">
        <v>15</v>
      </c>
      <c r="M29" s="55">
        <v>15</v>
      </c>
      <c r="N29" s="141">
        <v>15</v>
      </c>
      <c r="O29" s="71"/>
      <c r="P29" s="70"/>
      <c r="Q29" s="70"/>
      <c r="R29" s="72"/>
    </row>
    <row r="30" spans="1:21" ht="13.5" thickBot="1" x14ac:dyDescent="0.25">
      <c r="A30" s="35"/>
      <c r="B30" s="123"/>
      <c r="C30" s="36"/>
      <c r="D30" s="245"/>
      <c r="E30" s="210"/>
      <c r="F30" s="247"/>
      <c r="G30" s="106" t="s">
        <v>9</v>
      </c>
      <c r="H30" s="17">
        <f t="shared" ref="H30:J30" si="2">H29</f>
        <v>7.9</v>
      </c>
      <c r="I30" s="26">
        <f t="shared" si="2"/>
        <v>7.9</v>
      </c>
      <c r="J30" s="46">
        <f t="shared" si="2"/>
        <v>7.9</v>
      </c>
      <c r="K30" s="249"/>
      <c r="L30" s="96"/>
      <c r="M30" s="54"/>
      <c r="N30" s="43"/>
      <c r="O30" s="70"/>
      <c r="P30" s="70"/>
      <c r="Q30" s="70"/>
      <c r="R30" s="70"/>
    </row>
    <row r="31" spans="1:21" ht="19.5" customHeight="1" x14ac:dyDescent="0.2">
      <c r="A31" s="121" t="s">
        <v>7</v>
      </c>
      <c r="B31" s="122" t="s">
        <v>7</v>
      </c>
      <c r="C31" s="205" t="s">
        <v>37</v>
      </c>
      <c r="D31" s="250" t="s">
        <v>46</v>
      </c>
      <c r="E31" s="252"/>
      <c r="F31" s="254" t="s">
        <v>19</v>
      </c>
      <c r="G31" s="84" t="s">
        <v>8</v>
      </c>
      <c r="H31" s="82">
        <v>4</v>
      </c>
      <c r="I31" s="74"/>
      <c r="J31" s="73"/>
      <c r="K31" s="256" t="s">
        <v>45</v>
      </c>
      <c r="L31" s="258">
        <v>1</v>
      </c>
      <c r="M31" s="243"/>
      <c r="N31" s="141"/>
      <c r="T31" s="4"/>
    </row>
    <row r="32" spans="1:21" ht="15.75" customHeight="1" thickBot="1" x14ac:dyDescent="0.25">
      <c r="A32" s="137"/>
      <c r="B32" s="138"/>
      <c r="C32" s="206"/>
      <c r="D32" s="251"/>
      <c r="E32" s="253"/>
      <c r="F32" s="255"/>
      <c r="G32" s="86" t="s">
        <v>9</v>
      </c>
      <c r="H32" s="17">
        <f>H31</f>
        <v>4</v>
      </c>
      <c r="I32" s="26"/>
      <c r="J32" s="46"/>
      <c r="K32" s="257"/>
      <c r="L32" s="259"/>
      <c r="M32" s="244"/>
      <c r="N32" s="135"/>
      <c r="S32" s="4"/>
    </row>
    <row r="33" spans="1:14" ht="28.5" customHeight="1" x14ac:dyDescent="0.2">
      <c r="A33" s="121" t="s">
        <v>7</v>
      </c>
      <c r="B33" s="122" t="s">
        <v>7</v>
      </c>
      <c r="C33" s="205" t="s">
        <v>38</v>
      </c>
      <c r="D33" s="250" t="s">
        <v>67</v>
      </c>
      <c r="E33" s="252"/>
      <c r="F33" s="254" t="s">
        <v>19</v>
      </c>
      <c r="G33" s="84" t="s">
        <v>8</v>
      </c>
      <c r="H33" s="107"/>
      <c r="I33" s="74">
        <v>7.2</v>
      </c>
      <c r="J33" s="73">
        <v>7.2</v>
      </c>
      <c r="K33" s="128" t="s">
        <v>68</v>
      </c>
      <c r="L33" s="81"/>
      <c r="M33" s="142">
        <v>1</v>
      </c>
      <c r="N33" s="78">
        <v>1</v>
      </c>
    </row>
    <row r="34" spans="1:14" ht="15.75" customHeight="1" thickBot="1" x14ac:dyDescent="0.25">
      <c r="A34" s="137"/>
      <c r="B34" s="138"/>
      <c r="C34" s="206"/>
      <c r="D34" s="251"/>
      <c r="E34" s="253"/>
      <c r="F34" s="255"/>
      <c r="G34" s="86" t="s">
        <v>9</v>
      </c>
      <c r="H34" s="17">
        <f>SUM(H33:H33)</f>
        <v>0</v>
      </c>
      <c r="I34" s="26">
        <f>SUM(I33:I33)</f>
        <v>7.2</v>
      </c>
      <c r="J34" s="46">
        <f>SUM(J33:J33)</f>
        <v>7.2</v>
      </c>
      <c r="K34" s="111" t="s">
        <v>69</v>
      </c>
      <c r="L34" s="112"/>
      <c r="M34" s="140">
        <v>1</v>
      </c>
      <c r="N34" s="109"/>
    </row>
    <row r="35" spans="1:14" ht="13.5" customHeight="1" thickBot="1" x14ac:dyDescent="0.25">
      <c r="A35" s="23" t="s">
        <v>7</v>
      </c>
      <c r="B35" s="22" t="s">
        <v>7</v>
      </c>
      <c r="C35" s="271" t="s">
        <v>12</v>
      </c>
      <c r="D35" s="272"/>
      <c r="E35" s="272"/>
      <c r="F35" s="272"/>
      <c r="G35" s="272"/>
      <c r="H35" s="148">
        <f>H32+H30+H28+H23+H18+H16++H34</f>
        <v>271</v>
      </c>
      <c r="I35" s="68">
        <f>I32+I30+I28+I23+I18+I16++I34</f>
        <v>1141.8000000000002</v>
      </c>
      <c r="J35" s="152">
        <f>J32+J30+J28+J23+J18+J16++J34</f>
        <v>1131.3000000000002</v>
      </c>
      <c r="K35" s="273"/>
      <c r="L35" s="274"/>
      <c r="M35" s="274"/>
      <c r="N35" s="275"/>
    </row>
    <row r="36" spans="1:14" ht="13.5" customHeight="1" thickBot="1" x14ac:dyDescent="0.25">
      <c r="A36" s="9" t="s">
        <v>7</v>
      </c>
      <c r="B36" s="286" t="s">
        <v>13</v>
      </c>
      <c r="C36" s="287"/>
      <c r="D36" s="287"/>
      <c r="E36" s="287"/>
      <c r="F36" s="287"/>
      <c r="G36" s="287"/>
      <c r="H36" s="149">
        <f t="shared" ref="H36:J37" si="3">H35</f>
        <v>271</v>
      </c>
      <c r="I36" s="150">
        <f t="shared" si="3"/>
        <v>1141.8000000000002</v>
      </c>
      <c r="J36" s="151">
        <f t="shared" si="3"/>
        <v>1131.3000000000002</v>
      </c>
      <c r="K36" s="260"/>
      <c r="L36" s="261"/>
      <c r="M36" s="261"/>
      <c r="N36" s="262"/>
    </row>
    <row r="37" spans="1:14" ht="13.5" thickBot="1" x14ac:dyDescent="0.25">
      <c r="A37" s="11" t="s">
        <v>16</v>
      </c>
      <c r="B37" s="263" t="s">
        <v>14</v>
      </c>
      <c r="C37" s="264"/>
      <c r="D37" s="264"/>
      <c r="E37" s="264"/>
      <c r="F37" s="264"/>
      <c r="G37" s="264"/>
      <c r="H37" s="27">
        <f t="shared" ref="H37:J37" si="4">H36</f>
        <v>271</v>
      </c>
      <c r="I37" s="28">
        <f t="shared" si="3"/>
        <v>1141.8000000000002</v>
      </c>
      <c r="J37" s="24">
        <f t="shared" si="4"/>
        <v>1131.3000000000002</v>
      </c>
      <c r="K37" s="265"/>
      <c r="L37" s="266"/>
      <c r="M37" s="266"/>
      <c r="N37" s="267"/>
    </row>
    <row r="38" spans="1:14" ht="25.5" customHeight="1" thickBot="1" x14ac:dyDescent="0.25">
      <c r="A38" s="288" t="s">
        <v>18</v>
      </c>
      <c r="B38" s="288"/>
      <c r="C38" s="288"/>
      <c r="D38" s="288"/>
      <c r="E38" s="288"/>
      <c r="F38" s="288"/>
      <c r="G38" s="288"/>
      <c r="H38" s="288"/>
      <c r="I38" s="288"/>
      <c r="J38" s="288"/>
      <c r="K38" s="4"/>
      <c r="L38" s="5"/>
      <c r="M38" s="5"/>
      <c r="N38" s="5"/>
    </row>
    <row r="39" spans="1:14" ht="42.75" customHeight="1" thickBot="1" x14ac:dyDescent="0.25">
      <c r="A39" s="268" t="s">
        <v>15</v>
      </c>
      <c r="B39" s="269"/>
      <c r="C39" s="269"/>
      <c r="D39" s="269"/>
      <c r="E39" s="269"/>
      <c r="F39" s="269"/>
      <c r="G39" s="270"/>
      <c r="H39" s="58" t="s">
        <v>54</v>
      </c>
      <c r="I39" s="102" t="s">
        <v>55</v>
      </c>
      <c r="J39" s="99" t="s">
        <v>66</v>
      </c>
      <c r="K39" s="6"/>
      <c r="L39" s="7"/>
      <c r="M39" s="7"/>
      <c r="N39" s="7"/>
    </row>
    <row r="40" spans="1:14" ht="15.75" customHeight="1" thickBot="1" x14ac:dyDescent="0.25">
      <c r="A40" s="276" t="s">
        <v>17</v>
      </c>
      <c r="B40" s="277"/>
      <c r="C40" s="277"/>
      <c r="D40" s="277"/>
      <c r="E40" s="277"/>
      <c r="F40" s="277"/>
      <c r="G40" s="278"/>
      <c r="H40" s="64">
        <f>SUM(H41:H41)</f>
        <v>271</v>
      </c>
      <c r="I40" s="66">
        <f>SUM(I41:I41)</f>
        <v>1141.8000000000002</v>
      </c>
      <c r="J40" s="100">
        <f>SUM(J41:J41)</f>
        <v>1131.3000000000002</v>
      </c>
      <c r="K40" s="6"/>
      <c r="L40" s="7"/>
      <c r="M40" s="7"/>
      <c r="N40" s="7"/>
    </row>
    <row r="41" spans="1:14" ht="13.5" thickBot="1" x14ac:dyDescent="0.25">
      <c r="A41" s="279" t="s">
        <v>24</v>
      </c>
      <c r="B41" s="280"/>
      <c r="C41" s="280"/>
      <c r="D41" s="280"/>
      <c r="E41" s="280"/>
      <c r="F41" s="280"/>
      <c r="G41" s="281"/>
      <c r="H41" s="133">
        <f>SUMIF(G13:G35,"sb",H13:H35)</f>
        <v>271</v>
      </c>
      <c r="I41" s="127">
        <f>SUMIF(G13:G35,"sb",I13:I35)</f>
        <v>1141.8000000000002</v>
      </c>
      <c r="J41" s="80">
        <f>SUMIF(G13:G35,"sb",J13:J35)</f>
        <v>1131.3000000000002</v>
      </c>
      <c r="K41" s="6"/>
      <c r="L41" s="7"/>
      <c r="M41" s="7"/>
      <c r="N41" s="7"/>
    </row>
    <row r="42" spans="1:14" ht="13.5" thickBot="1" x14ac:dyDescent="0.25">
      <c r="A42" s="282" t="s">
        <v>9</v>
      </c>
      <c r="B42" s="283"/>
      <c r="C42" s="283"/>
      <c r="D42" s="283"/>
      <c r="E42" s="283"/>
      <c r="F42" s="283"/>
      <c r="G42" s="284"/>
      <c r="H42" s="65">
        <f t="shared" ref="H42:J42" si="5">H40</f>
        <v>271</v>
      </c>
      <c r="I42" s="67">
        <f t="shared" si="5"/>
        <v>1141.8000000000002</v>
      </c>
      <c r="J42" s="101">
        <f t="shared" si="5"/>
        <v>1131.3000000000002</v>
      </c>
      <c r="K42" s="6"/>
      <c r="L42" s="7"/>
      <c r="M42" s="7"/>
      <c r="N42" s="7"/>
    </row>
    <row r="44" spans="1:14" x14ac:dyDescent="0.2">
      <c r="F44" s="285" t="s">
        <v>62</v>
      </c>
      <c r="G44" s="285"/>
      <c r="H44" s="285"/>
      <c r="I44" s="285"/>
      <c r="J44" s="285"/>
    </row>
  </sheetData>
  <mergeCells count="70">
    <mergeCell ref="A40:G40"/>
    <mergeCell ref="A41:G41"/>
    <mergeCell ref="A42:G42"/>
    <mergeCell ref="F44:J44"/>
    <mergeCell ref="B36:G36"/>
    <mergeCell ref="A38:J38"/>
    <mergeCell ref="K36:N36"/>
    <mergeCell ref="B37:G37"/>
    <mergeCell ref="K37:N37"/>
    <mergeCell ref="A39:G39"/>
    <mergeCell ref="C35:G35"/>
    <mergeCell ref="K35:N35"/>
    <mergeCell ref="C33:C34"/>
    <mergeCell ref="D33:D34"/>
    <mergeCell ref="E33:E34"/>
    <mergeCell ref="F33:F34"/>
    <mergeCell ref="L31:L32"/>
    <mergeCell ref="C31:C32"/>
    <mergeCell ref="M31:M32"/>
    <mergeCell ref="D29:D30"/>
    <mergeCell ref="E29:E30"/>
    <mergeCell ref="F29:F30"/>
    <mergeCell ref="K29:K30"/>
    <mergeCell ref="D31:D32"/>
    <mergeCell ref="E31:E32"/>
    <mergeCell ref="F31:F32"/>
    <mergeCell ref="K31:K32"/>
    <mergeCell ref="E28:G28"/>
    <mergeCell ref="D27:D28"/>
    <mergeCell ref="L21:L22"/>
    <mergeCell ref="M21:M22"/>
    <mergeCell ref="E23:G23"/>
    <mergeCell ref="D25:D26"/>
    <mergeCell ref="G21:G22"/>
    <mergeCell ref="H21:H22"/>
    <mergeCell ref="I21:I22"/>
    <mergeCell ref="J21:J22"/>
    <mergeCell ref="K21:K23"/>
    <mergeCell ref="C17:C18"/>
    <mergeCell ref="D17:D18"/>
    <mergeCell ref="E17:E18"/>
    <mergeCell ref="D21:D22"/>
    <mergeCell ref="B11:N11"/>
    <mergeCell ref="C12:N12"/>
    <mergeCell ref="C15:C16"/>
    <mergeCell ref="D15:D16"/>
    <mergeCell ref="K15:K16"/>
    <mergeCell ref="L15:L16"/>
    <mergeCell ref="M15:M16"/>
    <mergeCell ref="E16:G16"/>
    <mergeCell ref="A10:N10"/>
    <mergeCell ref="F6:F8"/>
    <mergeCell ref="G6:G8"/>
    <mergeCell ref="H6:H8"/>
    <mergeCell ref="I6:I8"/>
    <mergeCell ref="A6:A8"/>
    <mergeCell ref="B6:B8"/>
    <mergeCell ref="C6:C8"/>
    <mergeCell ref="D6:D8"/>
    <mergeCell ref="E6:E8"/>
    <mergeCell ref="J6:J8"/>
    <mergeCell ref="K6:N6"/>
    <mergeCell ref="K7:K8"/>
    <mergeCell ref="L7:N7"/>
    <mergeCell ref="A9:N9"/>
    <mergeCell ref="J1:N1"/>
    <mergeCell ref="A2:N2"/>
    <mergeCell ref="A3:N3"/>
    <mergeCell ref="A4:N4"/>
    <mergeCell ref="L5:N5"/>
  </mergeCells>
  <printOptions horizontalCentered="1"/>
  <pageMargins left="0.70866141732283472" right="0.39370078740157483" top="0.39370078740157483" bottom="0.39370078740157483" header="0.31496062992125984" footer="0.31496062992125984"/>
  <pageSetup paperSize="9" scale="79" orientation="portrait" r:id="rId1"/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9 programa</vt:lpstr>
      <vt:lpstr>'9 programa'!Print_Area</vt:lpstr>
      <vt:lpstr>'9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Audra Cepiene</cp:lastModifiedBy>
  <cp:lastPrinted>2018-12-17T07:41:43Z</cp:lastPrinted>
  <dcterms:created xsi:type="dcterms:W3CDTF">2005-11-15T09:07:30Z</dcterms:created>
  <dcterms:modified xsi:type="dcterms:W3CDTF">2018-12-19T11:59:18Z</dcterms:modified>
</cp:coreProperties>
</file>