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2019-11-28 PROJEKTAI\"/>
    </mc:Choice>
  </mc:AlternateContent>
  <bookViews>
    <workbookView xWindow="960" yWindow="-75" windowWidth="19440" windowHeight="10740" activeTab="2"/>
  </bookViews>
  <sheets>
    <sheet name="1 pr. pajamos " sheetId="9" r:id="rId1"/>
    <sheet name="1 pr. asignavimai" sheetId="10" r:id="rId2"/>
    <sheet name="2 pr." sheetId="5" r:id="rId3"/>
  </sheets>
  <definedNames>
    <definedName name="_xlnm._FilterDatabase" localSheetId="1" hidden="1">'1 pr. asignavimai'!$B$2:$B$8</definedName>
    <definedName name="_xlnm._FilterDatabase" localSheetId="2" hidden="1">'2 pr.'!$C$2:$C$67</definedName>
    <definedName name="_xlnm.Print_Titles" localSheetId="1">'1 pr. asignavimai'!$5:$8</definedName>
    <definedName name="_xlnm.Print_Titles" localSheetId="0">'1 pr. pajamos '!$12:$13</definedName>
    <definedName name="_xlnm.Print_Titles" localSheetId="2">'2 pr.'!$14:$18</definedName>
  </definedNames>
  <calcPr calcId="162913" fullPrecision="0"/>
</workbook>
</file>

<file path=xl/calcChain.xml><?xml version="1.0" encoding="utf-8"?>
<calcChain xmlns="http://schemas.openxmlformats.org/spreadsheetml/2006/main">
  <c r="D74" i="9" l="1"/>
  <c r="E74" i="9"/>
  <c r="C74" i="9"/>
  <c r="A10" i="10" l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</calcChain>
</file>

<file path=xl/sharedStrings.xml><?xml version="1.0" encoding="utf-8"?>
<sst xmlns="http://schemas.openxmlformats.org/spreadsheetml/2006/main" count="379" uniqueCount="226">
  <si>
    <t>Eil. Nr.</t>
  </si>
  <si>
    <t>Iš viso</t>
  </si>
  <si>
    <t>iš jų:</t>
  </si>
  <si>
    <t>Savivaldybės administracija</t>
  </si>
  <si>
    <t>Miesto ūkio departamentas</t>
  </si>
  <si>
    <t>Ugdymo ir kultūros departamentas</t>
  </si>
  <si>
    <t>Socialinių reikalų departamentas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</si>
  <si>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</si>
  <si>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</si>
  <si>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</si>
  <si>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</si>
  <si>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</si>
  <si>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</si>
  <si>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</si>
  <si>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</si>
  <si>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</si>
  <si>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>Duomenų teikimas Suteiktos valstybės pagalbos registrui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</si>
  <si>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</si>
  <si>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</si>
  <si>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</si>
  <si>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</si>
  <si>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</si>
  <si>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</si>
  <si>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</si>
  <si>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</si>
  <si>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</si>
  <si>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</si>
  <si>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</si>
  <si>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</si>
  <si>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</si>
  <si>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</si>
  <si>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</si>
  <si>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</si>
  <si>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išlaidoms</t>
  </si>
  <si>
    <t>turtui įsigyti</t>
  </si>
  <si>
    <t>iš viso</t>
  </si>
  <si>
    <t>iš jų darbo užmokes-čiui</t>
  </si>
  <si>
    <t>Savivaldybės kontrolės ir audito  tarnyba</t>
  </si>
  <si>
    <t>Savivaldybės valdymo  programa</t>
  </si>
  <si>
    <t>Savivaldybės tarybos aptarnavimas (savivaldybės biudžeto lėšos)</t>
  </si>
  <si>
    <t>Savivaldybės sekretoriato aptarnavimas (savivaldybės biudžeto lėšos)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</si>
  <si>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</si>
  <si>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</si>
  <si>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</si>
  <si>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</si>
  <si>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</si>
  <si>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</si>
  <si>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</si>
  <si>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</si>
  <si>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Investicijų ir ekonomikos departamentas</t>
  </si>
  <si>
    <t>Savivaldybės valdymo  programa (savivaldybės biudžeto lėšos)</t>
  </si>
  <si>
    <t xml:space="preserve">Aplinkos apsaugos programa </t>
  </si>
  <si>
    <t>Aplinkos apsaugos programa (savivaldybės biudžeto lėšos)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</si>
  <si>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</si>
  <si>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</si>
  <si>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</si>
  <si>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</si>
  <si>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</si>
  <si>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</si>
  <si>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</si>
  <si>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Urbanistinės plėtros departamentas</t>
  </si>
  <si>
    <t>Aplinkos apsaugos programa</t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</si>
  <si>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</si>
  <si>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</si>
  <si>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</si>
  <si>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</t>
  </si>
  <si>
    <t>Ugdymo proceso užtikrinimo programa  (savivaldybės biudžeto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</si>
  <si>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</si>
  <si>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</si>
  <si>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</si>
  <si>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(savivaldybės biudžeto lėšos)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</si>
  <si>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</si>
  <si>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</si>
  <si>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</si>
  <si>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</si>
  <si>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</si>
  <si>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</si>
  <si>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</si>
  <si>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</si>
  <si>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</si>
  <si>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</si>
  <si>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</si>
  <si>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 xml:space="preserve">Iš viso </t>
  </si>
  <si>
    <t xml:space="preserve">                       Klaipėdos miesto savivaldybės tarybos</t>
  </si>
  <si>
    <t xml:space="preserve">                       2 priedas</t>
  </si>
  <si>
    <t>Programos pavadinimas</t>
  </si>
  <si>
    <t>Asignavimų valdytojas</t>
  </si>
  <si>
    <t>Smulkiojo ir vidutinio verslo plėtros programa</t>
  </si>
  <si>
    <t>Susisiekimo sistemos priežiūros ir plėtros programa</t>
  </si>
  <si>
    <t xml:space="preserve">                                                            Klaipėdos miesto savivaldybės tarybos</t>
  </si>
  <si>
    <t xml:space="preserve">                                                            1 priedas</t>
  </si>
  <si>
    <t>14.</t>
  </si>
  <si>
    <t>1.</t>
  </si>
  <si>
    <t>Miesto urbanistinio planavimo programa</t>
  </si>
  <si>
    <t>Iš viso programai</t>
  </si>
  <si>
    <t>2.</t>
  </si>
  <si>
    <t>Subalansuoto turizmo skatinimo ir vystymo programa</t>
  </si>
  <si>
    <t>3.</t>
  </si>
  <si>
    <t>5.</t>
  </si>
  <si>
    <t>6.</t>
  </si>
  <si>
    <t>7.</t>
  </si>
  <si>
    <t>9.</t>
  </si>
  <si>
    <t>Jaunimo politikos plėtros programa</t>
  </si>
  <si>
    <t>10.</t>
  </si>
  <si>
    <t>11.</t>
  </si>
  <si>
    <t>12.</t>
  </si>
  <si>
    <t xml:space="preserve">Iš viso: </t>
  </si>
  <si>
    <t>8.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</si>
  <si>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</si>
  <si>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</si>
  <si>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</si>
  <si>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</si>
  <si>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</si>
  <si>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</si>
  <si>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</si>
  <si>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</si>
  <si>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 xml:space="preserve">        Tūkst. Eur</t>
  </si>
  <si>
    <t>Miesto infrastruktūros objektų priežiūros ir modernizavimo programa</t>
  </si>
  <si>
    <t>Kitos neišvardytos pajamos</t>
  </si>
  <si>
    <t>Neveiksnių asmenų būklės peržiūrėjimui užtikrinti</t>
  </si>
  <si>
    <t xml:space="preserve">Savivaldybės valdymo  programa  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</si>
  <si>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</si>
  <si>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</si>
  <si>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</si>
  <si>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>Subalansuoto turizmo skatinimo ir vystymo programa  (savivaldybės biudžeto lėšos)</t>
  </si>
  <si>
    <t xml:space="preserve">Subalansuoto turizmo skatinimo ir vystymo programa </t>
  </si>
  <si>
    <t xml:space="preserve">Socialinės atskirties mažinimo programa </t>
  </si>
  <si>
    <t>13.</t>
  </si>
  <si>
    <t>4.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</si>
  <si>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</si>
  <si>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</si>
  <si>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</si>
  <si>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</si>
  <si>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</si>
  <si>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</si>
  <si>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</si>
  <si>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</si>
  <si>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</si>
  <si>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</si>
  <si>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>Savivaldybės valdymo  programa (specialios tikslinės dotacijos savivaldybėms perduotoms įstaigoms išlaikyti lėšos)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</si>
  <si>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</si>
  <si>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</si>
  <si>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</si>
  <si>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</si>
  <si>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</si>
  <si>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Kūno kultūros ir sporto plėtros programa (Europos Sąjungos finansinės paramos ir bendrojo finansavimo lėšos)</t>
  </si>
  <si>
    <t>Kultūros plėtros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</si>
  <si>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</si>
  <si>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</si>
  <si>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>Subalansuoto turizmo skatinimo ir vystymo programa  (Europos Sąjungos finansinės paramos ir bendrojo finansavimo lėšos)</t>
  </si>
  <si>
    <t>KLAIPĖDOS MIESTO SAVIVALDYBĖS 2019 METŲ BIUDŽETAS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</si>
  <si>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</si>
  <si>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</si>
  <si>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</si>
  <si>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</si>
  <si>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</si>
  <si>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</si>
  <si>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</si>
  <si>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t>KLAIPĖDOS MIESTO SAVIVALDYBĖS 2019 METŲ BIUDŽETO ASIGNAVIMAI                                  PAGAL PROGRAMAS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</si>
  <si>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</si>
  <si>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</si>
  <si>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 xml:space="preserve">Jaunimo politikos plėtros programa </t>
    </r>
    <r>
      <rPr>
        <sz val="12"/>
        <rFont val="Times New Roman"/>
        <family val="1"/>
        <charset val="186"/>
      </rPr>
      <t>(savivaldybės biudžeto lėšos)</t>
    </r>
  </si>
  <si>
    <r>
      <t xml:space="preserve">Ugdymo proceso užtikrinimo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</si>
  <si>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 xml:space="preserve">Kūno kultūros ir sporto plėtros programa </t>
    </r>
    <r>
      <rPr>
        <sz val="12"/>
        <rFont val="Times New Roman"/>
        <family val="1"/>
        <charset val="186"/>
      </rPr>
      <t xml:space="preserve">(savivaldybės biudžeto lėšos) </t>
    </r>
  </si>
  <si>
    <r>
      <t xml:space="preserve">Sveikatos apsaugos programa 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</si>
  <si>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sz val="12"/>
        <rFont val="Times New Roman"/>
        <family val="1"/>
        <charset val="186"/>
      </rPr>
      <t>Savivaldybės valdymo  programa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(specialios tikslinės dotacijos valstybinėms (valstybės perduotoms savivaldybėms) funkcijoms atlikti lėšos)</t>
    </r>
  </si>
  <si>
    <r>
      <t xml:space="preserve">Smulkiojo ir vidutinio verslo plėtros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</si>
  <si>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</si>
  <si>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>Ugdymo proceso užtikrinimo programa (paskolų lėšos)</t>
  </si>
  <si>
    <r>
      <t xml:space="preserve">Sveikatos apsaugos programa </t>
    </r>
    <r>
      <rPr>
        <sz val="12"/>
        <rFont val="Times New Roman"/>
        <family val="1"/>
        <charset val="186"/>
      </rPr>
      <t>(savivaldybės biudžeto lėšos)</t>
    </r>
  </si>
  <si>
    <r>
      <t xml:space="preserve">Socialinės atskirties mažinimo programa </t>
    </r>
    <r>
      <rPr>
        <sz val="12"/>
        <rFont val="Times New Roman"/>
        <family val="1"/>
        <charset val="186"/>
      </rPr>
      <t>(savivaldybės biudžeto lėšos)</t>
    </r>
  </si>
  <si>
    <r>
      <t xml:space="preserve">Kūno kultūros ir sporto plėtros programa </t>
    </r>
    <r>
      <rPr>
        <sz val="12"/>
        <rFont val="Times New Roman"/>
        <family val="1"/>
        <charset val="186"/>
      </rPr>
      <t>(savivaldybės biudžeto lėšos)</t>
    </r>
  </si>
  <si>
    <r>
      <t>Kultūros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</si>
  <si>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 xml:space="preserve">Kūno kultūros ir sporto plėtros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</si>
  <si>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</si>
  <si>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</si>
  <si>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t xml:space="preserve">Dotacija neformaliajam vaikų švietimui  </t>
  </si>
  <si>
    <t>Ugdymo proceso užtikrinimo programa (dotacijos neformaliajam vaikų švietimui 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</si>
  <si>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</si>
  <si>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DOTACIJOS (8+9+37)</t>
  </si>
  <si>
    <t>Valstybinėms (valstybės perduotoms savivaldybėms) funkcijoms atlikti (11+...+31)</t>
  </si>
  <si>
    <t>Savivaldybėms perduotoms įstaigoms išlaikyti (34+35)</t>
  </si>
  <si>
    <t>paskoloms grąžinti</t>
  </si>
  <si>
    <t>15.</t>
  </si>
  <si>
    <t>16.</t>
  </si>
  <si>
    <t>17.</t>
  </si>
  <si>
    <t>Iš viso asignavimų (14-16):</t>
  </si>
  <si>
    <t>Iš viso išlaidų</t>
  </si>
  <si>
    <t>Dotacija asbesto turinčių gaminių atliekų surinkimui apvažiavimo būdu, transportavimui ir saugiam šalinimui finansuoti</t>
  </si>
  <si>
    <t>Aplinkos apsaugos programa (dotacijos asbesto turinčių gaminių atliekų surinkimui apvažiavimo būdu, transportavimui ir saugiam šalinimui finansuoti  lėšos)</t>
  </si>
  <si>
    <t xml:space="preserve">                                                            2019 m. vasario 21 d. sprendimo Nr. T2-37</t>
  </si>
  <si>
    <t xml:space="preserve">                       2019 m. vasario 21 d. sprendimo Nr. T2-37</t>
  </si>
  <si>
    <t xml:space="preserve">                                                                                   Lyginamasis variantas</t>
  </si>
  <si>
    <t>Lyginamasis variantas</t>
  </si>
  <si>
    <t xml:space="preserve">                                                            (Klaipėdos miesto savivaldybės tarybos</t>
  </si>
  <si>
    <t xml:space="preserve">                                                            2019 m.                   d. </t>
  </si>
  <si>
    <t xml:space="preserve">                                                            sprendimo Nr. T2-    redakcija)</t>
  </si>
  <si>
    <t xml:space="preserve">                       (Klaipėdos miesto savivaldybės tarybos</t>
  </si>
  <si>
    <t xml:space="preserve">                       sprendimo Nr. T2-    redakcija)</t>
  </si>
  <si>
    <t xml:space="preserve">                       2019 m.                   d. </t>
  </si>
  <si>
    <t>Dotacija tarpinstitucinio bendradarbiavimo koordinatorių pareigybėms išlaikyti</t>
  </si>
  <si>
    <t>Dotacija vietinės reikšmės keliams tiesti, taisyti (remontuoti), rekonstruoti, prižiūrėti, saugaus eismo sąlygoms užtikrinti, šiems keliams inventorizuoti (einamiesiems tikslams)</t>
  </si>
  <si>
    <t>Dotacija vietinės reikšmės keliams tiesti, taisyti (remontuoti), rekonstruoti, prižiūrėti, saugaus eismo sąlygoms užtikrinti, šiems keliams inventorizuoti (ilgalaikiam materialiajam ir nematerialiajam turtui įsigyti)</t>
  </si>
  <si>
    <t>Savivaldybės valdymo  programa (dotacijos tarpinstitucinio bendradarbiavimo koordinatorių pareigybėms išlaikyti lėšos)</t>
  </si>
  <si>
    <t>Savivaldybės valdymo  programa (dotacijos  vietinės reikšmės keliams tiesti, taisyti (remontuoti), rekonstruoti, prižiūrėti, saugaus eismo sąlygoms užtikrinti, šiems keliams inventorizuoti lėšos)</t>
  </si>
  <si>
    <t>Susisiekimo sistemos priežiūros ir plėtros programa (dotacijos  vietinės reikšmės keliams tiesti, taisyti (remontuoti), rekonstruoti, prižiūrėti, saugaus eismo sąlygoms užtikrinti, šiems keliams inventorizuoti lėšos)</t>
  </si>
  <si>
    <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</si>
  <si>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 xml:space="preserve">Kūno kultūros ir sporto plėtros programa                         (paskolų lėšos) </t>
  </si>
  <si>
    <t>Dotacija švietimo įstaigų modernizavimui (ilgalaikiam materialiajam ir nematerialiajam turtui įsigyti)</t>
  </si>
  <si>
    <t>Ugdymo proceso užtikrinimo programa (dotacijos   švietimo įstaigų modernizavimo (ilgalaikiam materialiajam ir nematerialiajam turtui įsigyti) lėšos)</t>
  </si>
  <si>
    <t>Dotacija aplinkos pritaikymui ir aplinkosaugos priemonių įgyvendinimui Baltijos jūros paplūdimių zonoje</t>
  </si>
  <si>
    <t>Aplinkos apsaugos programa (dotacijos aplinkos pritaikymui ir aplinkosaugos priemonių įgyvendinimui Baltijos jūros paplūdimių zonoje lėšos)</t>
  </si>
  <si>
    <r>
      <t>Socialinės atskirties mažinimo programa</t>
    </r>
    <r>
      <rPr>
        <sz val="12"/>
        <rFont val="Times New Roman"/>
        <family val="1"/>
        <charset val="186"/>
      </rPr>
      <t xml:space="preserve"> </t>
    </r>
  </si>
  <si>
    <t>Socialinės atskirties mažinimo programa (dotacijos Politinių kalinių ir tremtinių šeimų sugrįžimo į Lietuvą ir jų aprūpinimo programos įgyvendinimui savivaldybėse lėšos)</t>
  </si>
  <si>
    <t>Patvirtinta</t>
  </si>
  <si>
    <t xml:space="preserve">Pakeitimas </t>
  </si>
  <si>
    <t xml:space="preserve">Projektas </t>
  </si>
  <si>
    <t>Kitos dotacijos ir lėšos iš kitų valdymo lygių (38+...+45)</t>
  </si>
  <si>
    <t>KITOS PAJAMOS (47+...+56)</t>
  </si>
  <si>
    <t>MATERIALIOJO IR NEMATERIALIOJO TURTO REALIZAVIMO PAJAMOS (58)</t>
  </si>
  <si>
    <t>Ilgalaikio materialiojo turto realizavimo pajamos (59+60)</t>
  </si>
  <si>
    <t>Iš viso pajamų (1+7+46+57)</t>
  </si>
  <si>
    <t>Iš viso asignavimų (163-165):</t>
  </si>
  <si>
    <t xml:space="preserve">Patvirtinta </t>
  </si>
  <si>
    <t xml:space="preserve"> Dotacija Politinių kalinių ir tremtinių šeimų sugrįžimo į Lietuvą ir jų aprūpinimo programos įgyvendinimui savivaldybėse</t>
  </si>
  <si>
    <t>Specialios tikslinės dotacijos (10+32+33+37)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</si>
</sst>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83">
    <xf numFmtId="0" fontId="0" fillId="0" borderId="0" xfId="0"/>
    <xf numFmtId="0" fontId="1" fillId="0" borderId="0" xfId="1"/>
    <xf numFmtId="0" fontId="2" fillId="0" borderId="2" xfId="1" applyFont="1" applyBorder="1" applyAlignment="1">
      <alignment horizontal="center"/>
    </xf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1" fillId="0" borderId="0" xfId="1" applyFont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1" fillId="0" borderId="1" xfId="1" applyBorder="1"/>
    <xf numFmtId="164" fontId="4" fillId="0" borderId="2" xfId="1" applyNumberFormat="1" applyFont="1" applyFill="1" applyBorder="1" applyAlignment="1"/>
    <xf numFmtId="164" fontId="1" fillId="0" borderId="0" xfId="1" applyNumberFormat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164" fontId="4" fillId="0" borderId="2" xfId="1" applyNumberFormat="1" applyFont="1" applyFill="1" applyBorder="1" applyAlignment="1">
      <alignment horizontal="left" wrapText="1"/>
    </xf>
    <xf numFmtId="0" fontId="4" fillId="0" borderId="0" xfId="1" applyFont="1" applyFill="1" applyAlignment="1"/>
    <xf numFmtId="0" fontId="2" fillId="0" borderId="0" xfId="1" applyFont="1" applyFill="1" applyAlignment="1">
      <alignment horizontal="center"/>
    </xf>
    <xf numFmtId="0" fontId="2" fillId="0" borderId="2" xfId="1" applyFont="1" applyFill="1" applyBorder="1" applyAlignment="1">
      <alignment vertical="center"/>
    </xf>
    <xf numFmtId="0" fontId="2" fillId="0" borderId="2" xfId="1" applyFont="1" applyFill="1" applyBorder="1" applyAlignment="1">
      <alignment vertical="center" wrapText="1"/>
    </xf>
    <xf numFmtId="0" fontId="2" fillId="0" borderId="3" xfId="1" applyFont="1" applyFill="1" applyBorder="1" applyAlignment="1">
      <alignment vertical="center"/>
    </xf>
    <xf numFmtId="0" fontId="2" fillId="0" borderId="3" xfId="1" applyFont="1" applyFill="1" applyBorder="1" applyAlignment="1">
      <alignment vertical="center" wrapText="1"/>
    </xf>
    <xf numFmtId="164" fontId="2" fillId="0" borderId="2" xfId="1" applyNumberFormat="1" applyFont="1" applyFill="1" applyBorder="1" applyAlignment="1"/>
    <xf numFmtId="164" fontId="2" fillId="0" borderId="2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wrapText="1"/>
    </xf>
    <xf numFmtId="0" fontId="4" fillId="0" borderId="0" xfId="1" applyFont="1" applyFill="1" applyAlignment="1">
      <alignment horizontal="left"/>
    </xf>
    <xf numFmtId="164" fontId="2" fillId="0" borderId="2" xfId="1" applyNumberFormat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center" vertical="top" wrapText="1"/>
    </xf>
    <xf numFmtId="0" fontId="2" fillId="0" borderId="2" xfId="1" applyFont="1" applyBorder="1"/>
    <xf numFmtId="0" fontId="1" fillId="0" borderId="0" xfId="1" applyBorder="1"/>
    <xf numFmtId="0" fontId="2" fillId="0" borderId="0" xfId="1" applyFont="1" applyAlignment="1"/>
    <xf numFmtId="0" fontId="4" fillId="0" borderId="0" xfId="1" applyFont="1" applyFill="1"/>
    <xf numFmtId="0" fontId="2" fillId="0" borderId="0" xfId="1" applyFont="1" applyFill="1" applyAlignment="1">
      <alignment horizontal="left"/>
    </xf>
    <xf numFmtId="0" fontId="2" fillId="0" borderId="0" xfId="1" applyFont="1" applyFill="1" applyAlignment="1"/>
    <xf numFmtId="0" fontId="2" fillId="0" borderId="0" xfId="0" applyFont="1" applyFill="1"/>
    <xf numFmtId="0" fontId="2" fillId="0" borderId="0" xfId="1" applyFont="1" applyAlignment="1">
      <alignment horizontal="center"/>
    </xf>
    <xf numFmtId="0" fontId="2" fillId="0" borderId="0" xfId="1" applyFont="1"/>
    <xf numFmtId="0" fontId="4" fillId="0" borderId="0" xfId="1" applyFont="1"/>
    <xf numFmtId="164" fontId="2" fillId="0" borderId="2" xfId="1" applyNumberFormat="1" applyFont="1" applyBorder="1"/>
    <xf numFmtId="164" fontId="4" fillId="0" borderId="2" xfId="1" applyNumberFormat="1" applyFont="1" applyBorder="1"/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wrapText="1"/>
    </xf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2" fillId="0" borderId="8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164" fontId="2" fillId="0" borderId="2" xfId="1" applyNumberFormat="1" applyFont="1" applyFill="1" applyBorder="1" applyAlignment="1">
      <alignment horizontal="center"/>
    </xf>
    <xf numFmtId="0" fontId="4" fillId="0" borderId="7" xfId="1" applyFont="1" applyFill="1" applyBorder="1" applyAlignment="1">
      <alignment horizontal="left" wrapText="1"/>
    </xf>
    <xf numFmtId="0" fontId="4" fillId="0" borderId="6" xfId="1" applyFont="1" applyFill="1" applyBorder="1" applyAlignment="1">
      <alignment horizontal="left" wrapText="1"/>
    </xf>
    <xf numFmtId="165" fontId="2" fillId="0" borderId="2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wrapText="1"/>
    </xf>
    <xf numFmtId="0" fontId="2" fillId="0" borderId="2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</cellXfs>
  <cellStyles count="8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showZeros="0" zoomScale="115" zoomScaleNormal="115" workbookViewId="0">
      <selection activeCell="G1" sqref="G1:H1048576"/>
    </sheetView>
  </sheetViews>
  <sheetFormatPr defaultRowHeight="12.75" x14ac:dyDescent="0.2"/>
  <cols>
    <col min="1" max="1" width="9.140625" style="1"/>
    <col min="2" max="2" width="60" style="1" customWidth="1"/>
    <col min="3" max="3" width="17.5703125" style="1" customWidth="1"/>
    <col min="4" max="4" width="11.42578125" style="1" customWidth="1"/>
    <col min="5" max="5" width="10.42578125" style="1" customWidth="1"/>
    <col min="6" max="164" width="9.140625" style="1"/>
    <col min="165" max="165" width="60" style="1" customWidth="1"/>
    <col min="166" max="166" width="17.28515625" style="1" customWidth="1"/>
    <col min="167" max="167" width="13.28515625" style="1" customWidth="1"/>
    <col min="168" max="168" width="12" style="1" customWidth="1"/>
    <col min="169" max="420" width="9.140625" style="1"/>
    <col min="421" max="421" width="60" style="1" customWidth="1"/>
    <col min="422" max="422" width="17.28515625" style="1" customWidth="1"/>
    <col min="423" max="423" width="13.28515625" style="1" customWidth="1"/>
    <col min="424" max="424" width="12" style="1" customWidth="1"/>
    <col min="425" max="676" width="9.140625" style="1"/>
    <col min="677" max="677" width="60" style="1" customWidth="1"/>
    <col min="678" max="678" width="17.28515625" style="1" customWidth="1"/>
    <col min="679" max="679" width="13.28515625" style="1" customWidth="1"/>
    <col min="680" max="680" width="12" style="1" customWidth="1"/>
    <col min="681" max="932" width="9.140625" style="1"/>
    <col min="933" max="933" width="60" style="1" customWidth="1"/>
    <col min="934" max="934" width="17.28515625" style="1" customWidth="1"/>
    <col min="935" max="935" width="13.28515625" style="1" customWidth="1"/>
    <col min="936" max="936" width="12" style="1" customWidth="1"/>
    <col min="937" max="1188" width="9.140625" style="1"/>
    <col min="1189" max="1189" width="60" style="1" customWidth="1"/>
    <col min="1190" max="1190" width="17.28515625" style="1" customWidth="1"/>
    <col min="1191" max="1191" width="13.28515625" style="1" customWidth="1"/>
    <col min="1192" max="1192" width="12" style="1" customWidth="1"/>
    <col min="1193" max="1444" width="9.140625" style="1"/>
    <col min="1445" max="1445" width="60" style="1" customWidth="1"/>
    <col min="1446" max="1446" width="17.28515625" style="1" customWidth="1"/>
    <col min="1447" max="1447" width="13.28515625" style="1" customWidth="1"/>
    <col min="1448" max="1448" width="12" style="1" customWidth="1"/>
    <col min="1449" max="1700" width="9.140625" style="1"/>
    <col min="1701" max="1701" width="60" style="1" customWidth="1"/>
    <col min="1702" max="1702" width="17.28515625" style="1" customWidth="1"/>
    <col min="1703" max="1703" width="13.28515625" style="1" customWidth="1"/>
    <col min="1704" max="1704" width="12" style="1" customWidth="1"/>
    <col min="1705" max="1956" width="9.140625" style="1"/>
    <col min="1957" max="1957" width="60" style="1" customWidth="1"/>
    <col min="1958" max="1958" width="17.28515625" style="1" customWidth="1"/>
    <col min="1959" max="1959" width="13.28515625" style="1" customWidth="1"/>
    <col min="1960" max="1960" width="12" style="1" customWidth="1"/>
    <col min="1961" max="2212" width="9.140625" style="1"/>
    <col min="2213" max="2213" width="60" style="1" customWidth="1"/>
    <col min="2214" max="2214" width="17.28515625" style="1" customWidth="1"/>
    <col min="2215" max="2215" width="13.28515625" style="1" customWidth="1"/>
    <col min="2216" max="2216" width="12" style="1" customWidth="1"/>
    <col min="2217" max="2468" width="9.140625" style="1"/>
    <col min="2469" max="2469" width="60" style="1" customWidth="1"/>
    <col min="2470" max="2470" width="17.28515625" style="1" customWidth="1"/>
    <col min="2471" max="2471" width="13.28515625" style="1" customWidth="1"/>
    <col min="2472" max="2472" width="12" style="1" customWidth="1"/>
    <col min="2473" max="2724" width="9.140625" style="1"/>
    <col min="2725" max="2725" width="60" style="1" customWidth="1"/>
    <col min="2726" max="2726" width="17.28515625" style="1" customWidth="1"/>
    <col min="2727" max="2727" width="13.28515625" style="1" customWidth="1"/>
    <col min="2728" max="2728" width="12" style="1" customWidth="1"/>
    <col min="2729" max="2980" width="9.140625" style="1"/>
    <col min="2981" max="2981" width="60" style="1" customWidth="1"/>
    <col min="2982" max="2982" width="17.28515625" style="1" customWidth="1"/>
    <col min="2983" max="2983" width="13.28515625" style="1" customWidth="1"/>
    <col min="2984" max="2984" width="12" style="1" customWidth="1"/>
    <col min="2985" max="3236" width="9.140625" style="1"/>
    <col min="3237" max="3237" width="60" style="1" customWidth="1"/>
    <col min="3238" max="3238" width="17.28515625" style="1" customWidth="1"/>
    <col min="3239" max="3239" width="13.28515625" style="1" customWidth="1"/>
    <col min="3240" max="3240" width="12" style="1" customWidth="1"/>
    <col min="3241" max="3492" width="9.140625" style="1"/>
    <col min="3493" max="3493" width="60" style="1" customWidth="1"/>
    <col min="3494" max="3494" width="17.28515625" style="1" customWidth="1"/>
    <col min="3495" max="3495" width="13.28515625" style="1" customWidth="1"/>
    <col min="3496" max="3496" width="12" style="1" customWidth="1"/>
    <col min="3497" max="3748" width="9.140625" style="1"/>
    <col min="3749" max="3749" width="60" style="1" customWidth="1"/>
    <col min="3750" max="3750" width="17.28515625" style="1" customWidth="1"/>
    <col min="3751" max="3751" width="13.28515625" style="1" customWidth="1"/>
    <col min="3752" max="3752" width="12" style="1" customWidth="1"/>
    <col min="3753" max="4004" width="9.140625" style="1"/>
    <col min="4005" max="4005" width="60" style="1" customWidth="1"/>
    <col min="4006" max="4006" width="17.28515625" style="1" customWidth="1"/>
    <col min="4007" max="4007" width="13.28515625" style="1" customWidth="1"/>
    <col min="4008" max="4008" width="12" style="1" customWidth="1"/>
    <col min="4009" max="4260" width="9.140625" style="1"/>
    <col min="4261" max="4261" width="60" style="1" customWidth="1"/>
    <col min="4262" max="4262" width="17.28515625" style="1" customWidth="1"/>
    <col min="4263" max="4263" width="13.28515625" style="1" customWidth="1"/>
    <col min="4264" max="4264" width="12" style="1" customWidth="1"/>
    <col min="4265" max="4516" width="9.140625" style="1"/>
    <col min="4517" max="4517" width="60" style="1" customWidth="1"/>
    <col min="4518" max="4518" width="17.28515625" style="1" customWidth="1"/>
    <col min="4519" max="4519" width="13.28515625" style="1" customWidth="1"/>
    <col min="4520" max="4520" width="12" style="1" customWidth="1"/>
    <col min="4521" max="4772" width="9.140625" style="1"/>
    <col min="4773" max="4773" width="60" style="1" customWidth="1"/>
    <col min="4774" max="4774" width="17.28515625" style="1" customWidth="1"/>
    <col min="4775" max="4775" width="13.28515625" style="1" customWidth="1"/>
    <col min="4776" max="4776" width="12" style="1" customWidth="1"/>
    <col min="4777" max="5028" width="9.140625" style="1"/>
    <col min="5029" max="5029" width="60" style="1" customWidth="1"/>
    <col min="5030" max="5030" width="17.28515625" style="1" customWidth="1"/>
    <col min="5031" max="5031" width="13.28515625" style="1" customWidth="1"/>
    <col min="5032" max="5032" width="12" style="1" customWidth="1"/>
    <col min="5033" max="5284" width="9.140625" style="1"/>
    <col min="5285" max="5285" width="60" style="1" customWidth="1"/>
    <col min="5286" max="5286" width="17.28515625" style="1" customWidth="1"/>
    <col min="5287" max="5287" width="13.28515625" style="1" customWidth="1"/>
    <col min="5288" max="5288" width="12" style="1" customWidth="1"/>
    <col min="5289" max="5540" width="9.140625" style="1"/>
    <col min="5541" max="5541" width="60" style="1" customWidth="1"/>
    <col min="5542" max="5542" width="17.28515625" style="1" customWidth="1"/>
    <col min="5543" max="5543" width="13.28515625" style="1" customWidth="1"/>
    <col min="5544" max="5544" width="12" style="1" customWidth="1"/>
    <col min="5545" max="5796" width="9.140625" style="1"/>
    <col min="5797" max="5797" width="60" style="1" customWidth="1"/>
    <col min="5798" max="5798" width="17.28515625" style="1" customWidth="1"/>
    <col min="5799" max="5799" width="13.28515625" style="1" customWidth="1"/>
    <col min="5800" max="5800" width="12" style="1" customWidth="1"/>
    <col min="5801" max="6052" width="9.140625" style="1"/>
    <col min="6053" max="6053" width="60" style="1" customWidth="1"/>
    <col min="6054" max="6054" width="17.28515625" style="1" customWidth="1"/>
    <col min="6055" max="6055" width="13.28515625" style="1" customWidth="1"/>
    <col min="6056" max="6056" width="12" style="1" customWidth="1"/>
    <col min="6057" max="6308" width="9.140625" style="1"/>
    <col min="6309" max="6309" width="60" style="1" customWidth="1"/>
    <col min="6310" max="6310" width="17.28515625" style="1" customWidth="1"/>
    <col min="6311" max="6311" width="13.28515625" style="1" customWidth="1"/>
    <col min="6312" max="6312" width="12" style="1" customWidth="1"/>
    <col min="6313" max="6564" width="9.140625" style="1"/>
    <col min="6565" max="6565" width="60" style="1" customWidth="1"/>
    <col min="6566" max="6566" width="17.28515625" style="1" customWidth="1"/>
    <col min="6567" max="6567" width="13.28515625" style="1" customWidth="1"/>
    <col min="6568" max="6568" width="12" style="1" customWidth="1"/>
    <col min="6569" max="6820" width="9.140625" style="1"/>
    <col min="6821" max="6821" width="60" style="1" customWidth="1"/>
    <col min="6822" max="6822" width="17.28515625" style="1" customWidth="1"/>
    <col min="6823" max="6823" width="13.28515625" style="1" customWidth="1"/>
    <col min="6824" max="6824" width="12" style="1" customWidth="1"/>
    <col min="6825" max="7076" width="9.140625" style="1"/>
    <col min="7077" max="7077" width="60" style="1" customWidth="1"/>
    <col min="7078" max="7078" width="17.28515625" style="1" customWidth="1"/>
    <col min="7079" max="7079" width="13.28515625" style="1" customWidth="1"/>
    <col min="7080" max="7080" width="12" style="1" customWidth="1"/>
    <col min="7081" max="7332" width="9.140625" style="1"/>
    <col min="7333" max="7333" width="60" style="1" customWidth="1"/>
    <col min="7334" max="7334" width="17.28515625" style="1" customWidth="1"/>
    <col min="7335" max="7335" width="13.28515625" style="1" customWidth="1"/>
    <col min="7336" max="7336" width="12" style="1" customWidth="1"/>
    <col min="7337" max="7588" width="9.140625" style="1"/>
    <col min="7589" max="7589" width="60" style="1" customWidth="1"/>
    <col min="7590" max="7590" width="17.28515625" style="1" customWidth="1"/>
    <col min="7591" max="7591" width="13.28515625" style="1" customWidth="1"/>
    <col min="7592" max="7592" width="12" style="1" customWidth="1"/>
    <col min="7593" max="7844" width="9.140625" style="1"/>
    <col min="7845" max="7845" width="60" style="1" customWidth="1"/>
    <col min="7846" max="7846" width="17.28515625" style="1" customWidth="1"/>
    <col min="7847" max="7847" width="13.28515625" style="1" customWidth="1"/>
    <col min="7848" max="7848" width="12" style="1" customWidth="1"/>
    <col min="7849" max="8100" width="9.140625" style="1"/>
    <col min="8101" max="8101" width="60" style="1" customWidth="1"/>
    <col min="8102" max="8102" width="17.28515625" style="1" customWidth="1"/>
    <col min="8103" max="8103" width="13.28515625" style="1" customWidth="1"/>
    <col min="8104" max="8104" width="12" style="1" customWidth="1"/>
    <col min="8105" max="8356" width="9.140625" style="1"/>
    <col min="8357" max="8357" width="60" style="1" customWidth="1"/>
    <col min="8358" max="8358" width="17.28515625" style="1" customWidth="1"/>
    <col min="8359" max="8359" width="13.28515625" style="1" customWidth="1"/>
    <col min="8360" max="8360" width="12" style="1" customWidth="1"/>
    <col min="8361" max="8612" width="9.140625" style="1"/>
    <col min="8613" max="8613" width="60" style="1" customWidth="1"/>
    <col min="8614" max="8614" width="17.28515625" style="1" customWidth="1"/>
    <col min="8615" max="8615" width="13.28515625" style="1" customWidth="1"/>
    <col min="8616" max="8616" width="12" style="1" customWidth="1"/>
    <col min="8617" max="8868" width="9.140625" style="1"/>
    <col min="8869" max="8869" width="60" style="1" customWidth="1"/>
    <col min="8870" max="8870" width="17.28515625" style="1" customWidth="1"/>
    <col min="8871" max="8871" width="13.28515625" style="1" customWidth="1"/>
    <col min="8872" max="8872" width="12" style="1" customWidth="1"/>
    <col min="8873" max="9124" width="9.140625" style="1"/>
    <col min="9125" max="9125" width="60" style="1" customWidth="1"/>
    <col min="9126" max="9126" width="17.28515625" style="1" customWidth="1"/>
    <col min="9127" max="9127" width="13.28515625" style="1" customWidth="1"/>
    <col min="9128" max="9128" width="12" style="1" customWidth="1"/>
    <col min="9129" max="9380" width="9.140625" style="1"/>
    <col min="9381" max="9381" width="60" style="1" customWidth="1"/>
    <col min="9382" max="9382" width="17.28515625" style="1" customWidth="1"/>
    <col min="9383" max="9383" width="13.28515625" style="1" customWidth="1"/>
    <col min="9384" max="9384" width="12" style="1" customWidth="1"/>
    <col min="9385" max="9636" width="9.140625" style="1"/>
    <col min="9637" max="9637" width="60" style="1" customWidth="1"/>
    <col min="9638" max="9638" width="17.28515625" style="1" customWidth="1"/>
    <col min="9639" max="9639" width="13.28515625" style="1" customWidth="1"/>
    <col min="9640" max="9640" width="12" style="1" customWidth="1"/>
    <col min="9641" max="9892" width="9.140625" style="1"/>
    <col min="9893" max="9893" width="60" style="1" customWidth="1"/>
    <col min="9894" max="9894" width="17.28515625" style="1" customWidth="1"/>
    <col min="9895" max="9895" width="13.28515625" style="1" customWidth="1"/>
    <col min="9896" max="9896" width="12" style="1" customWidth="1"/>
    <col min="9897" max="10148" width="9.140625" style="1"/>
    <col min="10149" max="10149" width="60" style="1" customWidth="1"/>
    <col min="10150" max="10150" width="17.28515625" style="1" customWidth="1"/>
    <col min="10151" max="10151" width="13.28515625" style="1" customWidth="1"/>
    <col min="10152" max="10152" width="12" style="1" customWidth="1"/>
    <col min="10153" max="10404" width="9.140625" style="1"/>
    <col min="10405" max="10405" width="60" style="1" customWidth="1"/>
    <col min="10406" max="10406" width="17.28515625" style="1" customWidth="1"/>
    <col min="10407" max="10407" width="13.28515625" style="1" customWidth="1"/>
    <col min="10408" max="10408" width="12" style="1" customWidth="1"/>
    <col min="10409" max="10660" width="9.140625" style="1"/>
    <col min="10661" max="10661" width="60" style="1" customWidth="1"/>
    <col min="10662" max="10662" width="17.28515625" style="1" customWidth="1"/>
    <col min="10663" max="10663" width="13.28515625" style="1" customWidth="1"/>
    <col min="10664" max="10664" width="12" style="1" customWidth="1"/>
    <col min="10665" max="10916" width="9.140625" style="1"/>
    <col min="10917" max="10917" width="60" style="1" customWidth="1"/>
    <col min="10918" max="10918" width="17.28515625" style="1" customWidth="1"/>
    <col min="10919" max="10919" width="13.28515625" style="1" customWidth="1"/>
    <col min="10920" max="10920" width="12" style="1" customWidth="1"/>
    <col min="10921" max="11172" width="9.140625" style="1"/>
    <col min="11173" max="11173" width="60" style="1" customWidth="1"/>
    <col min="11174" max="11174" width="17.28515625" style="1" customWidth="1"/>
    <col min="11175" max="11175" width="13.28515625" style="1" customWidth="1"/>
    <col min="11176" max="11176" width="12" style="1" customWidth="1"/>
    <col min="11177" max="11428" width="9.140625" style="1"/>
    <col min="11429" max="11429" width="60" style="1" customWidth="1"/>
    <col min="11430" max="11430" width="17.28515625" style="1" customWidth="1"/>
    <col min="11431" max="11431" width="13.28515625" style="1" customWidth="1"/>
    <col min="11432" max="11432" width="12" style="1" customWidth="1"/>
    <col min="11433" max="11684" width="9.140625" style="1"/>
    <col min="11685" max="11685" width="60" style="1" customWidth="1"/>
    <col min="11686" max="11686" width="17.28515625" style="1" customWidth="1"/>
    <col min="11687" max="11687" width="13.28515625" style="1" customWidth="1"/>
    <col min="11688" max="11688" width="12" style="1" customWidth="1"/>
    <col min="11689" max="11940" width="9.140625" style="1"/>
    <col min="11941" max="11941" width="60" style="1" customWidth="1"/>
    <col min="11942" max="11942" width="17.28515625" style="1" customWidth="1"/>
    <col min="11943" max="11943" width="13.28515625" style="1" customWidth="1"/>
    <col min="11944" max="11944" width="12" style="1" customWidth="1"/>
    <col min="11945" max="12196" width="9.140625" style="1"/>
    <col min="12197" max="12197" width="60" style="1" customWidth="1"/>
    <col min="12198" max="12198" width="17.28515625" style="1" customWidth="1"/>
    <col min="12199" max="12199" width="13.28515625" style="1" customWidth="1"/>
    <col min="12200" max="12200" width="12" style="1" customWidth="1"/>
    <col min="12201" max="12452" width="9.140625" style="1"/>
    <col min="12453" max="12453" width="60" style="1" customWidth="1"/>
    <col min="12454" max="12454" width="17.28515625" style="1" customWidth="1"/>
    <col min="12455" max="12455" width="13.28515625" style="1" customWidth="1"/>
    <col min="12456" max="12456" width="12" style="1" customWidth="1"/>
    <col min="12457" max="12708" width="9.140625" style="1"/>
    <col min="12709" max="12709" width="60" style="1" customWidth="1"/>
    <col min="12710" max="12710" width="17.28515625" style="1" customWidth="1"/>
    <col min="12711" max="12711" width="13.28515625" style="1" customWidth="1"/>
    <col min="12712" max="12712" width="12" style="1" customWidth="1"/>
    <col min="12713" max="12964" width="9.140625" style="1"/>
    <col min="12965" max="12965" width="60" style="1" customWidth="1"/>
    <col min="12966" max="12966" width="17.28515625" style="1" customWidth="1"/>
    <col min="12967" max="12967" width="13.28515625" style="1" customWidth="1"/>
    <col min="12968" max="12968" width="12" style="1" customWidth="1"/>
    <col min="12969" max="13220" width="9.140625" style="1"/>
    <col min="13221" max="13221" width="60" style="1" customWidth="1"/>
    <col min="13222" max="13222" width="17.28515625" style="1" customWidth="1"/>
    <col min="13223" max="13223" width="13.28515625" style="1" customWidth="1"/>
    <col min="13224" max="13224" width="12" style="1" customWidth="1"/>
    <col min="13225" max="13476" width="9.140625" style="1"/>
    <col min="13477" max="13477" width="60" style="1" customWidth="1"/>
    <col min="13478" max="13478" width="17.28515625" style="1" customWidth="1"/>
    <col min="13479" max="13479" width="13.28515625" style="1" customWidth="1"/>
    <col min="13480" max="13480" width="12" style="1" customWidth="1"/>
    <col min="13481" max="13732" width="9.140625" style="1"/>
    <col min="13733" max="13733" width="60" style="1" customWidth="1"/>
    <col min="13734" max="13734" width="17.28515625" style="1" customWidth="1"/>
    <col min="13735" max="13735" width="13.28515625" style="1" customWidth="1"/>
    <col min="13736" max="13736" width="12" style="1" customWidth="1"/>
    <col min="13737" max="13988" width="9.140625" style="1"/>
    <col min="13989" max="13989" width="60" style="1" customWidth="1"/>
    <col min="13990" max="13990" width="17.28515625" style="1" customWidth="1"/>
    <col min="13991" max="13991" width="13.28515625" style="1" customWidth="1"/>
    <col min="13992" max="13992" width="12" style="1" customWidth="1"/>
    <col min="13993" max="14244" width="9.140625" style="1"/>
    <col min="14245" max="14245" width="60" style="1" customWidth="1"/>
    <col min="14246" max="14246" width="17.28515625" style="1" customWidth="1"/>
    <col min="14247" max="14247" width="13.28515625" style="1" customWidth="1"/>
    <col min="14248" max="14248" width="12" style="1" customWidth="1"/>
    <col min="14249" max="14500" width="9.140625" style="1"/>
    <col min="14501" max="14501" width="60" style="1" customWidth="1"/>
    <col min="14502" max="14502" width="17.28515625" style="1" customWidth="1"/>
    <col min="14503" max="14503" width="13.28515625" style="1" customWidth="1"/>
    <col min="14504" max="14504" width="12" style="1" customWidth="1"/>
    <col min="14505" max="14756" width="9.140625" style="1"/>
    <col min="14757" max="14757" width="60" style="1" customWidth="1"/>
    <col min="14758" max="14758" width="17.28515625" style="1" customWidth="1"/>
    <col min="14759" max="14759" width="13.28515625" style="1" customWidth="1"/>
    <col min="14760" max="14760" width="12" style="1" customWidth="1"/>
    <col min="14761" max="15012" width="9.140625" style="1"/>
    <col min="15013" max="15013" width="60" style="1" customWidth="1"/>
    <col min="15014" max="15014" width="17.28515625" style="1" customWidth="1"/>
    <col min="15015" max="15015" width="13.28515625" style="1" customWidth="1"/>
    <col min="15016" max="15016" width="12" style="1" customWidth="1"/>
    <col min="15017" max="15268" width="9.140625" style="1"/>
    <col min="15269" max="15269" width="60" style="1" customWidth="1"/>
    <col min="15270" max="15270" width="17.28515625" style="1" customWidth="1"/>
    <col min="15271" max="15271" width="13.28515625" style="1" customWidth="1"/>
    <col min="15272" max="15272" width="12" style="1" customWidth="1"/>
    <col min="15273" max="15524" width="9.140625" style="1"/>
    <col min="15525" max="15525" width="60" style="1" customWidth="1"/>
    <col min="15526" max="15526" width="17.28515625" style="1" customWidth="1"/>
    <col min="15527" max="15527" width="13.28515625" style="1" customWidth="1"/>
    <col min="15528" max="15528" width="12" style="1" customWidth="1"/>
    <col min="15529" max="15780" width="9.140625" style="1"/>
    <col min="15781" max="15781" width="60" style="1" customWidth="1"/>
    <col min="15782" max="15782" width="17.28515625" style="1" customWidth="1"/>
    <col min="15783" max="15783" width="13.28515625" style="1" customWidth="1"/>
    <col min="15784" max="15784" width="12" style="1" customWidth="1"/>
    <col min="15785" max="16036" width="9.140625" style="1"/>
    <col min="16037" max="16037" width="60" style="1" customWidth="1"/>
    <col min="16038" max="16038" width="17.28515625" style="1" customWidth="1"/>
    <col min="16039" max="16039" width="13.28515625" style="1" customWidth="1"/>
    <col min="16040" max="16040" width="12" style="1" customWidth="1"/>
    <col min="16041" max="16384" width="9.140625" style="1"/>
  </cols>
  <sheetData>
    <row r="1" spans="1:5" ht="15.75" x14ac:dyDescent="0.25">
      <c r="A1" s="5"/>
      <c r="B1" s="42" t="s">
        <v>192</v>
      </c>
      <c r="C1" s="5"/>
      <c r="D1" s="5"/>
      <c r="E1" s="5"/>
    </row>
    <row r="2" spans="1:5" customFormat="1" ht="16.5" customHeight="1" x14ac:dyDescent="0.25">
      <c r="A2" s="14"/>
      <c r="B2" s="58" t="s">
        <v>89</v>
      </c>
      <c r="C2" s="58"/>
      <c r="D2" s="45"/>
      <c r="E2" s="45"/>
    </row>
    <row r="3" spans="1:5" customFormat="1" ht="14.25" customHeight="1" x14ac:dyDescent="0.25">
      <c r="A3" s="14"/>
      <c r="B3" s="58" t="s">
        <v>190</v>
      </c>
      <c r="C3" s="58"/>
      <c r="D3" s="45"/>
      <c r="E3" s="45"/>
    </row>
    <row r="4" spans="1:5" customFormat="1" ht="15.75" x14ac:dyDescent="0.25">
      <c r="A4" s="15"/>
      <c r="B4" s="58" t="s">
        <v>90</v>
      </c>
      <c r="C4" s="58"/>
      <c r="D4" s="45"/>
      <c r="E4" s="45"/>
    </row>
    <row r="5" spans="1:5" customFormat="1" ht="15.75" x14ac:dyDescent="0.25">
      <c r="A5" s="15"/>
      <c r="B5" s="43" t="s">
        <v>194</v>
      </c>
      <c r="C5" s="51"/>
      <c r="D5" s="45"/>
      <c r="E5" s="45"/>
    </row>
    <row r="6" spans="1:5" customFormat="1" ht="15.75" x14ac:dyDescent="0.25">
      <c r="A6" s="15"/>
      <c r="B6" s="44" t="s">
        <v>195</v>
      </c>
      <c r="C6" s="51"/>
      <c r="D6" s="45"/>
      <c r="E6" s="45"/>
    </row>
    <row r="7" spans="1:5" customFormat="1" ht="15.75" x14ac:dyDescent="0.25">
      <c r="A7" s="15"/>
      <c r="B7" s="43" t="s">
        <v>196</v>
      </c>
      <c r="C7" s="51"/>
      <c r="D7" s="45"/>
      <c r="E7" s="45"/>
    </row>
    <row r="8" spans="1:5" ht="12.75" customHeight="1" x14ac:dyDescent="0.25">
      <c r="A8" s="16"/>
      <c r="B8" s="17"/>
      <c r="C8" s="17"/>
      <c r="D8" s="5"/>
      <c r="E8" s="5"/>
    </row>
    <row r="9" spans="1:5" ht="15.75" x14ac:dyDescent="0.25">
      <c r="A9" s="18"/>
      <c r="B9" s="19" t="s">
        <v>150</v>
      </c>
      <c r="C9" s="20"/>
      <c r="D9" s="5"/>
      <c r="E9" s="5"/>
    </row>
    <row r="10" spans="1:5" ht="11.25" customHeight="1" x14ac:dyDescent="0.25">
      <c r="A10" s="16"/>
      <c r="B10" s="19"/>
      <c r="C10" s="21"/>
      <c r="D10" s="5"/>
      <c r="E10" s="5"/>
    </row>
    <row r="11" spans="1:5" ht="15.75" x14ac:dyDescent="0.25">
      <c r="A11" s="16"/>
      <c r="B11" s="22" t="s">
        <v>7</v>
      </c>
      <c r="C11" s="20"/>
      <c r="D11" s="20" t="s">
        <v>116</v>
      </c>
      <c r="E11" s="5"/>
    </row>
    <row r="12" spans="1:5" ht="42.75" customHeight="1" x14ac:dyDescent="0.2">
      <c r="A12" s="55" t="s">
        <v>0</v>
      </c>
      <c r="B12" s="55" t="s">
        <v>8</v>
      </c>
      <c r="C12" s="55" t="s">
        <v>214</v>
      </c>
      <c r="D12" s="55" t="s">
        <v>215</v>
      </c>
      <c r="E12" s="55" t="s">
        <v>216</v>
      </c>
    </row>
    <row r="13" spans="1:5" s="6" customFormat="1" ht="15.75" x14ac:dyDescent="0.25">
      <c r="A13" s="52">
        <v>1</v>
      </c>
      <c r="B13" s="52">
        <v>2</v>
      </c>
      <c r="C13" s="52">
        <v>3</v>
      </c>
      <c r="D13" s="52">
        <v>3</v>
      </c>
      <c r="E13" s="52">
        <v>3</v>
      </c>
    </row>
    <row r="14" spans="1:5" ht="15.75" x14ac:dyDescent="0.25">
      <c r="A14" s="9">
        <v>1</v>
      </c>
      <c r="B14" s="7" t="s">
        <v>151</v>
      </c>
      <c r="C14" s="50">
        <v>97959</v>
      </c>
      <c r="D14" s="50">
        <v>0</v>
      </c>
      <c r="E14" s="50">
        <v>97959</v>
      </c>
    </row>
    <row r="15" spans="1:5" ht="15.75" x14ac:dyDescent="0.25">
      <c r="A15" s="9">
        <v>2</v>
      </c>
      <c r="B15" s="8" t="s">
        <v>9</v>
      </c>
      <c r="C15" s="49">
        <v>88934</v>
      </c>
      <c r="D15" s="49"/>
      <c r="E15" s="49">
        <v>88934</v>
      </c>
    </row>
    <row r="16" spans="1:5" ht="15.75" x14ac:dyDescent="0.25">
      <c r="A16" s="9">
        <v>3</v>
      </c>
      <c r="B16" s="8" t="s">
        <v>10</v>
      </c>
      <c r="C16" s="49">
        <v>400</v>
      </c>
      <c r="D16" s="49"/>
      <c r="E16" s="49">
        <v>400</v>
      </c>
    </row>
    <row r="17" spans="1:5" ht="15.75" x14ac:dyDescent="0.25">
      <c r="A17" s="9">
        <v>4</v>
      </c>
      <c r="B17" s="8" t="s">
        <v>11</v>
      </c>
      <c r="C17" s="49">
        <v>70</v>
      </c>
      <c r="D17" s="49"/>
      <c r="E17" s="49">
        <v>70</v>
      </c>
    </row>
    <row r="18" spans="1:5" ht="15.75" x14ac:dyDescent="0.25">
      <c r="A18" s="9">
        <v>5</v>
      </c>
      <c r="B18" s="8" t="s">
        <v>12</v>
      </c>
      <c r="C18" s="49">
        <v>8170</v>
      </c>
      <c r="D18" s="49"/>
      <c r="E18" s="49">
        <v>8170</v>
      </c>
    </row>
    <row r="19" spans="1:5" ht="15.75" x14ac:dyDescent="0.25">
      <c r="A19" s="9">
        <v>6</v>
      </c>
      <c r="B19" s="8" t="s">
        <v>13</v>
      </c>
      <c r="C19" s="49">
        <v>385</v>
      </c>
      <c r="D19" s="49"/>
      <c r="E19" s="49">
        <v>385</v>
      </c>
    </row>
    <row r="20" spans="1:5" ht="15.75" x14ac:dyDescent="0.25">
      <c r="A20" s="9">
        <v>7</v>
      </c>
      <c r="B20" s="7" t="s">
        <v>179</v>
      </c>
      <c r="C20" s="50">
        <v>67392.100000000006</v>
      </c>
      <c r="D20" s="50">
        <v>168.9</v>
      </c>
      <c r="E20" s="50">
        <v>67561</v>
      </c>
    </row>
    <row r="21" spans="1:5" ht="31.5" x14ac:dyDescent="0.25">
      <c r="A21" s="9">
        <v>8</v>
      </c>
      <c r="B21" s="7" t="s">
        <v>140</v>
      </c>
      <c r="C21" s="50">
        <v>13073</v>
      </c>
      <c r="D21" s="50">
        <v>220.7</v>
      </c>
      <c r="E21" s="50">
        <v>13293.7</v>
      </c>
    </row>
    <row r="22" spans="1:5" ht="15.75" x14ac:dyDescent="0.25">
      <c r="A22" s="9">
        <v>9</v>
      </c>
      <c r="B22" s="7" t="s">
        <v>225</v>
      </c>
      <c r="C22" s="50">
        <v>49026.7</v>
      </c>
      <c r="D22" s="50">
        <v>148.19999999999999</v>
      </c>
      <c r="E22" s="50">
        <v>49174.9</v>
      </c>
    </row>
    <row r="23" spans="1:5" ht="31.5" x14ac:dyDescent="0.25">
      <c r="A23" s="9">
        <v>10</v>
      </c>
      <c r="B23" s="8" t="s">
        <v>180</v>
      </c>
      <c r="C23" s="49">
        <v>7563.4</v>
      </c>
      <c r="D23" s="49">
        <v>148.19999999999999</v>
      </c>
      <c r="E23" s="49">
        <v>7711.6</v>
      </c>
    </row>
    <row r="24" spans="1:5" ht="15.75" x14ac:dyDescent="0.25">
      <c r="A24" s="9">
        <v>11</v>
      </c>
      <c r="B24" s="3" t="s">
        <v>16</v>
      </c>
      <c r="C24" s="49">
        <v>0.6</v>
      </c>
      <c r="D24" s="49"/>
      <c r="E24" s="49">
        <v>0.6</v>
      </c>
    </row>
    <row r="25" spans="1:5" ht="15.75" x14ac:dyDescent="0.25">
      <c r="A25" s="9">
        <v>12</v>
      </c>
      <c r="B25" s="3" t="s">
        <v>17</v>
      </c>
      <c r="C25" s="49">
        <v>20.100000000000001</v>
      </c>
      <c r="D25" s="49"/>
      <c r="E25" s="49">
        <v>20.100000000000001</v>
      </c>
    </row>
    <row r="26" spans="1:5" ht="15.75" x14ac:dyDescent="0.25">
      <c r="A26" s="9">
        <v>13</v>
      </c>
      <c r="B26" s="3" t="s">
        <v>20</v>
      </c>
      <c r="C26" s="49">
        <v>62</v>
      </c>
      <c r="D26" s="49"/>
      <c r="E26" s="49">
        <v>62</v>
      </c>
    </row>
    <row r="27" spans="1:5" ht="15.75" x14ac:dyDescent="0.25">
      <c r="A27" s="9">
        <v>14</v>
      </c>
      <c r="B27" s="3" t="s">
        <v>18</v>
      </c>
      <c r="C27" s="49">
        <v>15</v>
      </c>
      <c r="D27" s="49"/>
      <c r="E27" s="49">
        <v>15</v>
      </c>
    </row>
    <row r="28" spans="1:5" ht="15.75" x14ac:dyDescent="0.25">
      <c r="A28" s="9">
        <v>15</v>
      </c>
      <c r="B28" s="3" t="s">
        <v>112</v>
      </c>
      <c r="C28" s="49">
        <v>73.3</v>
      </c>
      <c r="D28" s="49"/>
      <c r="E28" s="49">
        <v>73.3</v>
      </c>
    </row>
    <row r="29" spans="1:5" ht="15.75" x14ac:dyDescent="0.25">
      <c r="A29" s="9">
        <v>16</v>
      </c>
      <c r="B29" s="3" t="s">
        <v>133</v>
      </c>
      <c r="C29" s="49">
        <v>36.4</v>
      </c>
      <c r="D29" s="49"/>
      <c r="E29" s="49">
        <v>36.4</v>
      </c>
    </row>
    <row r="30" spans="1:5" ht="15.75" x14ac:dyDescent="0.25">
      <c r="A30" s="9">
        <v>17</v>
      </c>
      <c r="B30" s="3" t="s">
        <v>19</v>
      </c>
      <c r="C30" s="49">
        <v>90.5</v>
      </c>
      <c r="D30" s="49"/>
      <c r="E30" s="49">
        <v>90.5</v>
      </c>
    </row>
    <row r="31" spans="1:5" ht="31.5" x14ac:dyDescent="0.25">
      <c r="A31" s="9">
        <v>18</v>
      </c>
      <c r="B31" s="3" t="s">
        <v>108</v>
      </c>
      <c r="C31" s="49">
        <v>21.5</v>
      </c>
      <c r="D31" s="49"/>
      <c r="E31" s="49">
        <v>21.5</v>
      </c>
    </row>
    <row r="32" spans="1:5" ht="31.5" x14ac:dyDescent="0.25">
      <c r="A32" s="9">
        <v>19</v>
      </c>
      <c r="B32" s="3" t="s">
        <v>21</v>
      </c>
      <c r="C32" s="49">
        <v>2.6</v>
      </c>
      <c r="D32" s="49"/>
      <c r="E32" s="49">
        <v>2.6</v>
      </c>
    </row>
    <row r="33" spans="1:5" ht="15.75" x14ac:dyDescent="0.25">
      <c r="A33" s="9">
        <v>20</v>
      </c>
      <c r="B33" s="3" t="s">
        <v>113</v>
      </c>
      <c r="C33" s="49">
        <v>5.4</v>
      </c>
      <c r="D33" s="49"/>
      <c r="E33" s="49">
        <v>5.4</v>
      </c>
    </row>
    <row r="34" spans="1:5" ht="15.75" x14ac:dyDescent="0.25">
      <c r="A34" s="9">
        <v>21</v>
      </c>
      <c r="B34" s="8" t="s">
        <v>45</v>
      </c>
      <c r="C34" s="49">
        <v>16</v>
      </c>
      <c r="D34" s="49">
        <v>6.5</v>
      </c>
      <c r="E34" s="49">
        <v>22.5</v>
      </c>
    </row>
    <row r="35" spans="1:5" ht="31.5" x14ac:dyDescent="0.25">
      <c r="A35" s="9">
        <v>22</v>
      </c>
      <c r="B35" s="3" t="s">
        <v>132</v>
      </c>
      <c r="C35" s="49">
        <v>219</v>
      </c>
      <c r="D35" s="49"/>
      <c r="E35" s="49">
        <v>219</v>
      </c>
    </row>
    <row r="36" spans="1:5" ht="15.75" x14ac:dyDescent="0.25">
      <c r="A36" s="9">
        <v>23</v>
      </c>
      <c r="B36" s="3" t="s">
        <v>22</v>
      </c>
      <c r="C36" s="49">
        <v>4607.8999999999996</v>
      </c>
      <c r="D36" s="49">
        <v>290</v>
      </c>
      <c r="E36" s="49">
        <v>4897.8999999999996</v>
      </c>
    </row>
    <row r="37" spans="1:5" ht="15.75" x14ac:dyDescent="0.25">
      <c r="A37" s="9">
        <v>24</v>
      </c>
      <c r="B37" s="3" t="s">
        <v>23</v>
      </c>
      <c r="C37" s="49">
        <v>835.1</v>
      </c>
      <c r="D37" s="49">
        <v>-158.30000000000001</v>
      </c>
      <c r="E37" s="49">
        <v>676.8</v>
      </c>
    </row>
    <row r="38" spans="1:5" ht="15.75" x14ac:dyDescent="0.25">
      <c r="A38" s="9">
        <v>25</v>
      </c>
      <c r="B38" s="3" t="s">
        <v>24</v>
      </c>
      <c r="C38" s="49">
        <v>383.5</v>
      </c>
      <c r="D38" s="49">
        <v>10</v>
      </c>
      <c r="E38" s="49">
        <v>393.5</v>
      </c>
    </row>
    <row r="39" spans="1:5" ht="15.75" x14ac:dyDescent="0.25">
      <c r="A39" s="9">
        <v>26</v>
      </c>
      <c r="B39" s="3" t="s">
        <v>134</v>
      </c>
      <c r="C39" s="49">
        <v>53.1</v>
      </c>
      <c r="D39" s="49"/>
      <c r="E39" s="49">
        <v>53.1</v>
      </c>
    </row>
    <row r="40" spans="1:5" ht="31.5" x14ac:dyDescent="0.25">
      <c r="A40" s="9">
        <v>27</v>
      </c>
      <c r="B40" s="3" t="s">
        <v>138</v>
      </c>
      <c r="C40" s="49">
        <v>795.4</v>
      </c>
      <c r="D40" s="49"/>
      <c r="E40" s="49">
        <v>795.4</v>
      </c>
    </row>
    <row r="41" spans="1:5" ht="31.5" x14ac:dyDescent="0.25">
      <c r="A41" s="9">
        <v>28</v>
      </c>
      <c r="B41" s="3" t="s">
        <v>137</v>
      </c>
      <c r="C41" s="49">
        <v>208.8</v>
      </c>
      <c r="D41" s="49"/>
      <c r="E41" s="49">
        <v>208.8</v>
      </c>
    </row>
    <row r="42" spans="1:5" ht="15.75" x14ac:dyDescent="0.25">
      <c r="A42" s="9">
        <v>29</v>
      </c>
      <c r="B42" s="3" t="s">
        <v>157</v>
      </c>
      <c r="C42" s="49">
        <v>63.3</v>
      </c>
      <c r="D42" s="49"/>
      <c r="E42" s="49">
        <v>63.3</v>
      </c>
    </row>
    <row r="43" spans="1:5" ht="15.75" x14ac:dyDescent="0.25">
      <c r="A43" s="9">
        <v>30</v>
      </c>
      <c r="B43" s="3" t="s">
        <v>119</v>
      </c>
      <c r="C43" s="49">
        <v>4.5999999999999996</v>
      </c>
      <c r="D43" s="49"/>
      <c r="E43" s="49">
        <v>4.5999999999999996</v>
      </c>
    </row>
    <row r="44" spans="1:5" ht="15.75" x14ac:dyDescent="0.25">
      <c r="A44" s="9">
        <v>31</v>
      </c>
      <c r="B44" s="3" t="s">
        <v>154</v>
      </c>
      <c r="C44" s="49">
        <v>49.3</v>
      </c>
      <c r="D44" s="49"/>
      <c r="E44" s="49">
        <v>49.3</v>
      </c>
    </row>
    <row r="45" spans="1:5" ht="15.75" x14ac:dyDescent="0.25">
      <c r="A45" s="9">
        <v>32</v>
      </c>
      <c r="B45" s="8" t="s">
        <v>152</v>
      </c>
      <c r="C45" s="49">
        <v>40277.199999999997</v>
      </c>
      <c r="D45" s="49"/>
      <c r="E45" s="49">
        <v>40277.199999999997</v>
      </c>
    </row>
    <row r="46" spans="1:5" ht="15.75" x14ac:dyDescent="0.25">
      <c r="A46" s="9">
        <v>33</v>
      </c>
      <c r="B46" s="8" t="s">
        <v>181</v>
      </c>
      <c r="C46" s="49">
        <v>1184.5999999999999</v>
      </c>
      <c r="D46" s="49">
        <v>0</v>
      </c>
      <c r="E46" s="49">
        <v>1184.5999999999999</v>
      </c>
    </row>
    <row r="47" spans="1:5" ht="15.75" x14ac:dyDescent="0.25">
      <c r="A47" s="9">
        <v>34</v>
      </c>
      <c r="B47" s="8" t="s">
        <v>153</v>
      </c>
      <c r="C47" s="49">
        <v>1066.5999999999999</v>
      </c>
      <c r="D47" s="49"/>
      <c r="E47" s="49">
        <v>1066.5999999999999</v>
      </c>
    </row>
    <row r="48" spans="1:5" ht="15.75" x14ac:dyDescent="0.25">
      <c r="A48" s="9">
        <v>35</v>
      </c>
      <c r="B48" s="8" t="s">
        <v>25</v>
      </c>
      <c r="C48" s="49">
        <v>118</v>
      </c>
      <c r="D48" s="49"/>
      <c r="E48" s="49">
        <v>118</v>
      </c>
    </row>
    <row r="49" spans="1:5" ht="31.5" x14ac:dyDescent="0.25">
      <c r="A49" s="9">
        <v>36</v>
      </c>
      <c r="B49" s="8" t="s">
        <v>26</v>
      </c>
      <c r="C49" s="49">
        <v>1.5</v>
      </c>
      <c r="D49" s="49"/>
      <c r="E49" s="49">
        <v>1.5</v>
      </c>
    </row>
    <row r="50" spans="1:5" ht="15.75" x14ac:dyDescent="0.25">
      <c r="A50" s="9">
        <v>37</v>
      </c>
      <c r="B50" s="35" t="s">
        <v>217</v>
      </c>
      <c r="C50" s="50">
        <v>5292.4</v>
      </c>
      <c r="D50" s="50">
        <v>-200</v>
      </c>
      <c r="E50" s="50">
        <v>5092.3999999999996</v>
      </c>
    </row>
    <row r="51" spans="1:5" ht="15.75" x14ac:dyDescent="0.25">
      <c r="A51" s="9">
        <v>38</v>
      </c>
      <c r="B51" s="34" t="s">
        <v>176</v>
      </c>
      <c r="C51" s="49">
        <v>279.7</v>
      </c>
      <c r="D51" s="49"/>
      <c r="E51" s="49">
        <v>279.7</v>
      </c>
    </row>
    <row r="52" spans="1:5" ht="31.5" x14ac:dyDescent="0.25">
      <c r="A52" s="9">
        <v>39</v>
      </c>
      <c r="B52" s="8" t="s">
        <v>208</v>
      </c>
      <c r="C52" s="49">
        <v>32.799999999999997</v>
      </c>
      <c r="D52" s="49"/>
      <c r="E52" s="49">
        <v>32.799999999999997</v>
      </c>
    </row>
    <row r="53" spans="1:5" ht="31.5" x14ac:dyDescent="0.25">
      <c r="A53" s="9">
        <v>40</v>
      </c>
      <c r="B53" s="8" t="s">
        <v>210</v>
      </c>
      <c r="C53" s="49">
        <v>10</v>
      </c>
      <c r="D53" s="49"/>
      <c r="E53" s="49">
        <v>10</v>
      </c>
    </row>
    <row r="54" spans="1:5" ht="31.5" x14ac:dyDescent="0.25">
      <c r="A54" s="9">
        <v>41</v>
      </c>
      <c r="B54" s="34" t="s">
        <v>188</v>
      </c>
      <c r="C54" s="49">
        <v>5.4</v>
      </c>
      <c r="D54" s="49"/>
      <c r="E54" s="49">
        <v>5.4</v>
      </c>
    </row>
    <row r="55" spans="1:5" ht="31.5" x14ac:dyDescent="0.25">
      <c r="A55" s="9">
        <v>42</v>
      </c>
      <c r="B55" s="34" t="s">
        <v>200</v>
      </c>
      <c r="C55" s="49">
        <v>28.1</v>
      </c>
      <c r="D55" s="49"/>
      <c r="E55" s="49">
        <v>28.1</v>
      </c>
    </row>
    <row r="56" spans="1:5" ht="31.5" x14ac:dyDescent="0.25">
      <c r="A56" s="9">
        <v>43</v>
      </c>
      <c r="B56" s="34" t="s">
        <v>224</v>
      </c>
      <c r="C56" s="49">
        <v>50</v>
      </c>
      <c r="D56" s="49"/>
      <c r="E56" s="49">
        <v>50</v>
      </c>
    </row>
    <row r="57" spans="1:5" ht="47.25" x14ac:dyDescent="0.25">
      <c r="A57" s="9">
        <v>44</v>
      </c>
      <c r="B57" s="34" t="s">
        <v>201</v>
      </c>
      <c r="C57" s="49">
        <v>1904.3</v>
      </c>
      <c r="D57" s="49"/>
      <c r="E57" s="49">
        <v>1904.3</v>
      </c>
    </row>
    <row r="58" spans="1:5" ht="63" x14ac:dyDescent="0.25">
      <c r="A58" s="9">
        <v>45</v>
      </c>
      <c r="B58" s="34" t="s">
        <v>202</v>
      </c>
      <c r="C58" s="49">
        <v>2982.1</v>
      </c>
      <c r="D58" s="49">
        <v>-200</v>
      </c>
      <c r="E58" s="49">
        <v>2782.1</v>
      </c>
    </row>
    <row r="59" spans="1:5" ht="15.75" x14ac:dyDescent="0.25">
      <c r="A59" s="9">
        <v>46</v>
      </c>
      <c r="B59" s="7" t="s">
        <v>218</v>
      </c>
      <c r="C59" s="50">
        <v>18908</v>
      </c>
      <c r="D59" s="50">
        <v>0</v>
      </c>
      <c r="E59" s="50">
        <v>18908</v>
      </c>
    </row>
    <row r="60" spans="1:5" ht="15.75" x14ac:dyDescent="0.25">
      <c r="A60" s="9">
        <v>47</v>
      </c>
      <c r="B60" s="8" t="s">
        <v>27</v>
      </c>
      <c r="C60" s="49">
        <v>632</v>
      </c>
      <c r="D60" s="49"/>
      <c r="E60" s="49">
        <v>632</v>
      </c>
    </row>
    <row r="61" spans="1:5" ht="15.75" x14ac:dyDescent="0.25">
      <c r="A61" s="9">
        <v>48</v>
      </c>
      <c r="B61" s="8" t="s">
        <v>114</v>
      </c>
      <c r="C61" s="49">
        <v>2070</v>
      </c>
      <c r="D61" s="49"/>
      <c r="E61" s="49">
        <v>2070</v>
      </c>
    </row>
    <row r="62" spans="1:5" ht="15.75" x14ac:dyDescent="0.25">
      <c r="A62" s="9">
        <v>49</v>
      </c>
      <c r="B62" s="8" t="s">
        <v>28</v>
      </c>
      <c r="C62" s="49">
        <v>120</v>
      </c>
      <c r="D62" s="49"/>
      <c r="E62" s="49">
        <v>120</v>
      </c>
    </row>
    <row r="63" spans="1:5" ht="15.75" x14ac:dyDescent="0.25">
      <c r="A63" s="9">
        <v>50</v>
      </c>
      <c r="B63" s="8" t="s">
        <v>29</v>
      </c>
      <c r="C63" s="49">
        <v>1569</v>
      </c>
      <c r="D63" s="49"/>
      <c r="E63" s="49">
        <v>1569</v>
      </c>
    </row>
    <row r="64" spans="1:5" ht="15.75" x14ac:dyDescent="0.25">
      <c r="A64" s="9">
        <v>51</v>
      </c>
      <c r="B64" s="8" t="s">
        <v>129</v>
      </c>
      <c r="C64" s="49">
        <v>1399</v>
      </c>
      <c r="D64" s="49"/>
      <c r="E64" s="49">
        <v>1399</v>
      </c>
    </row>
    <row r="65" spans="1:5" ht="31.5" x14ac:dyDescent="0.25">
      <c r="A65" s="9">
        <v>52</v>
      </c>
      <c r="B65" s="8" t="s">
        <v>30</v>
      </c>
      <c r="C65" s="49">
        <v>5372.4</v>
      </c>
      <c r="D65" s="49"/>
      <c r="E65" s="49">
        <v>5372.4</v>
      </c>
    </row>
    <row r="66" spans="1:5" ht="15.75" x14ac:dyDescent="0.25">
      <c r="A66" s="9">
        <v>53</v>
      </c>
      <c r="B66" s="8" t="s">
        <v>14</v>
      </c>
      <c r="C66" s="49">
        <v>126</v>
      </c>
      <c r="D66" s="49"/>
      <c r="E66" s="49">
        <v>126</v>
      </c>
    </row>
    <row r="67" spans="1:5" ht="15.75" x14ac:dyDescent="0.25">
      <c r="A67" s="9">
        <v>54</v>
      </c>
      <c r="B67" s="8" t="s">
        <v>15</v>
      </c>
      <c r="C67" s="49">
        <v>7189.6</v>
      </c>
      <c r="D67" s="49"/>
      <c r="E67" s="49">
        <v>7189.6</v>
      </c>
    </row>
    <row r="68" spans="1:5" ht="15.75" x14ac:dyDescent="0.25">
      <c r="A68" s="9">
        <v>55</v>
      </c>
      <c r="B68" s="8" t="s">
        <v>156</v>
      </c>
      <c r="C68" s="49">
        <v>250</v>
      </c>
      <c r="D68" s="49"/>
      <c r="E68" s="49">
        <v>250</v>
      </c>
    </row>
    <row r="69" spans="1:5" ht="15.75" x14ac:dyDescent="0.25">
      <c r="A69" s="9">
        <v>56</v>
      </c>
      <c r="B69" s="8" t="s">
        <v>118</v>
      </c>
      <c r="C69" s="49">
        <v>180</v>
      </c>
      <c r="D69" s="49"/>
      <c r="E69" s="49">
        <v>180</v>
      </c>
    </row>
    <row r="70" spans="1:5" ht="31.5" x14ac:dyDescent="0.25">
      <c r="A70" s="9">
        <v>57</v>
      </c>
      <c r="B70" s="7" t="s">
        <v>219</v>
      </c>
      <c r="C70" s="50">
        <v>1250</v>
      </c>
      <c r="D70" s="50">
        <v>0</v>
      </c>
      <c r="E70" s="50">
        <v>1250</v>
      </c>
    </row>
    <row r="71" spans="1:5" ht="15.75" x14ac:dyDescent="0.25">
      <c r="A71" s="9">
        <v>58</v>
      </c>
      <c r="B71" s="7" t="s">
        <v>220</v>
      </c>
      <c r="C71" s="50">
        <v>1250</v>
      </c>
      <c r="D71" s="50">
        <v>0</v>
      </c>
      <c r="E71" s="50">
        <v>1250</v>
      </c>
    </row>
    <row r="72" spans="1:5" ht="15.75" x14ac:dyDescent="0.25">
      <c r="A72" s="9">
        <v>59</v>
      </c>
      <c r="B72" s="8" t="s">
        <v>130</v>
      </c>
      <c r="C72" s="49">
        <v>800</v>
      </c>
      <c r="D72" s="49"/>
      <c r="E72" s="49">
        <v>800</v>
      </c>
    </row>
    <row r="73" spans="1:5" ht="15.75" x14ac:dyDescent="0.25">
      <c r="A73" s="9">
        <v>60</v>
      </c>
      <c r="B73" s="8" t="s">
        <v>131</v>
      </c>
      <c r="C73" s="49">
        <v>450</v>
      </c>
      <c r="D73" s="49"/>
      <c r="E73" s="49">
        <v>450</v>
      </c>
    </row>
    <row r="74" spans="1:5" ht="15.75" x14ac:dyDescent="0.25">
      <c r="A74" s="9">
        <v>61</v>
      </c>
      <c r="B74" s="7" t="s">
        <v>221</v>
      </c>
      <c r="C74" s="50">
        <f>+C14+C20+C59+C70</f>
        <v>185509.1</v>
      </c>
      <c r="D74" s="50">
        <f t="shared" ref="D74:E74" si="0">+D14+D20+D59+D70</f>
        <v>168.9</v>
      </c>
      <c r="E74" s="50">
        <f t="shared" si="0"/>
        <v>185678</v>
      </c>
    </row>
  </sheetData>
  <mergeCells count="3">
    <mergeCell ref="B2:C2"/>
    <mergeCell ref="B3:C3"/>
    <mergeCell ref="B4:C4"/>
  </mergeCells>
  <pageMargins left="0.9055118110236221" right="0.31496062992125984" top="0.74803149606299213" bottom="0.35433070866141736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6"/>
  <sheetViews>
    <sheetView showZeros="0" zoomScaleNormal="100" workbookViewId="0">
      <pane xSplit="2" ySplit="8" topLeftCell="C163" activePane="bottomRight" state="frozen"/>
      <selection pane="topRight" activeCell="D1" sqref="D1"/>
      <selection pane="bottomLeft" activeCell="A7" sqref="A7"/>
      <selection pane="bottomRight" activeCell="K9" sqref="K9:N174"/>
    </sheetView>
  </sheetViews>
  <sheetFormatPr defaultColWidth="10.140625" defaultRowHeight="15" x14ac:dyDescent="0.2"/>
  <cols>
    <col min="1" max="1" width="6" style="10" customWidth="1"/>
    <col min="2" max="2" width="44" style="1" customWidth="1"/>
    <col min="3" max="6" width="10.140625" style="1" customWidth="1"/>
    <col min="7" max="7" width="10.28515625" style="1" customWidth="1"/>
    <col min="8" max="14" width="10.140625" style="1" customWidth="1"/>
    <col min="15" max="32" width="10.140625" style="1"/>
    <col min="33" max="33" width="6" style="1" customWidth="1"/>
    <col min="34" max="34" width="44" style="1" customWidth="1"/>
    <col min="35" max="35" width="10.7109375" style="1" customWidth="1"/>
    <col min="36" max="36" width="10.140625" style="1" customWidth="1"/>
    <col min="37" max="37" width="10.7109375" style="1" customWidth="1"/>
    <col min="38" max="38" width="11.85546875" style="1" customWidth="1"/>
    <col min="39" max="288" width="10.140625" style="1"/>
    <col min="289" max="289" width="6" style="1" customWidth="1"/>
    <col min="290" max="290" width="44" style="1" customWidth="1"/>
    <col min="291" max="291" width="10.7109375" style="1" customWidth="1"/>
    <col min="292" max="292" width="10.140625" style="1" customWidth="1"/>
    <col min="293" max="293" width="10.7109375" style="1" customWidth="1"/>
    <col min="294" max="294" width="11.85546875" style="1" customWidth="1"/>
    <col min="295" max="544" width="10.140625" style="1"/>
    <col min="545" max="545" width="6" style="1" customWidth="1"/>
    <col min="546" max="546" width="44" style="1" customWidth="1"/>
    <col min="547" max="547" width="10.7109375" style="1" customWidth="1"/>
    <col min="548" max="548" width="10.140625" style="1" customWidth="1"/>
    <col min="549" max="549" width="10.7109375" style="1" customWidth="1"/>
    <col min="550" max="550" width="11.85546875" style="1" customWidth="1"/>
    <col min="551" max="800" width="10.140625" style="1"/>
    <col min="801" max="801" width="6" style="1" customWidth="1"/>
    <col min="802" max="802" width="44" style="1" customWidth="1"/>
    <col min="803" max="803" width="10.7109375" style="1" customWidth="1"/>
    <col min="804" max="804" width="10.140625" style="1" customWidth="1"/>
    <col min="805" max="805" width="10.7109375" style="1" customWidth="1"/>
    <col min="806" max="806" width="11.85546875" style="1" customWidth="1"/>
    <col min="807" max="1056" width="10.140625" style="1"/>
    <col min="1057" max="1057" width="6" style="1" customWidth="1"/>
    <col min="1058" max="1058" width="44" style="1" customWidth="1"/>
    <col min="1059" max="1059" width="10.7109375" style="1" customWidth="1"/>
    <col min="1060" max="1060" width="10.140625" style="1" customWidth="1"/>
    <col min="1061" max="1061" width="10.7109375" style="1" customWidth="1"/>
    <col min="1062" max="1062" width="11.85546875" style="1" customWidth="1"/>
    <col min="1063" max="1312" width="10.140625" style="1"/>
    <col min="1313" max="1313" width="6" style="1" customWidth="1"/>
    <col min="1314" max="1314" width="44" style="1" customWidth="1"/>
    <col min="1315" max="1315" width="10.7109375" style="1" customWidth="1"/>
    <col min="1316" max="1316" width="10.140625" style="1" customWidth="1"/>
    <col min="1317" max="1317" width="10.7109375" style="1" customWidth="1"/>
    <col min="1318" max="1318" width="11.85546875" style="1" customWidth="1"/>
    <col min="1319" max="1568" width="10.140625" style="1"/>
    <col min="1569" max="1569" width="6" style="1" customWidth="1"/>
    <col min="1570" max="1570" width="44" style="1" customWidth="1"/>
    <col min="1571" max="1571" width="10.7109375" style="1" customWidth="1"/>
    <col min="1572" max="1572" width="10.140625" style="1" customWidth="1"/>
    <col min="1573" max="1573" width="10.7109375" style="1" customWidth="1"/>
    <col min="1574" max="1574" width="11.85546875" style="1" customWidth="1"/>
    <col min="1575" max="1824" width="10.140625" style="1"/>
    <col min="1825" max="1825" width="6" style="1" customWidth="1"/>
    <col min="1826" max="1826" width="44" style="1" customWidth="1"/>
    <col min="1827" max="1827" width="10.7109375" style="1" customWidth="1"/>
    <col min="1828" max="1828" width="10.140625" style="1" customWidth="1"/>
    <col min="1829" max="1829" width="10.7109375" style="1" customWidth="1"/>
    <col min="1830" max="1830" width="11.85546875" style="1" customWidth="1"/>
    <col min="1831" max="2080" width="10.140625" style="1"/>
    <col min="2081" max="2081" width="6" style="1" customWidth="1"/>
    <col min="2082" max="2082" width="44" style="1" customWidth="1"/>
    <col min="2083" max="2083" width="10.7109375" style="1" customWidth="1"/>
    <col min="2084" max="2084" width="10.140625" style="1" customWidth="1"/>
    <col min="2085" max="2085" width="10.7109375" style="1" customWidth="1"/>
    <col min="2086" max="2086" width="11.85546875" style="1" customWidth="1"/>
    <col min="2087" max="2336" width="10.140625" style="1"/>
    <col min="2337" max="2337" width="6" style="1" customWidth="1"/>
    <col min="2338" max="2338" width="44" style="1" customWidth="1"/>
    <col min="2339" max="2339" width="10.7109375" style="1" customWidth="1"/>
    <col min="2340" max="2340" width="10.140625" style="1" customWidth="1"/>
    <col min="2341" max="2341" width="10.7109375" style="1" customWidth="1"/>
    <col min="2342" max="2342" width="11.85546875" style="1" customWidth="1"/>
    <col min="2343" max="2592" width="10.140625" style="1"/>
    <col min="2593" max="2593" width="6" style="1" customWidth="1"/>
    <col min="2594" max="2594" width="44" style="1" customWidth="1"/>
    <col min="2595" max="2595" width="10.7109375" style="1" customWidth="1"/>
    <col min="2596" max="2596" width="10.140625" style="1" customWidth="1"/>
    <col min="2597" max="2597" width="10.7109375" style="1" customWidth="1"/>
    <col min="2598" max="2598" width="11.85546875" style="1" customWidth="1"/>
    <col min="2599" max="2848" width="10.140625" style="1"/>
    <col min="2849" max="2849" width="6" style="1" customWidth="1"/>
    <col min="2850" max="2850" width="44" style="1" customWidth="1"/>
    <col min="2851" max="2851" width="10.7109375" style="1" customWidth="1"/>
    <col min="2852" max="2852" width="10.140625" style="1" customWidth="1"/>
    <col min="2853" max="2853" width="10.7109375" style="1" customWidth="1"/>
    <col min="2854" max="2854" width="11.85546875" style="1" customWidth="1"/>
    <col min="2855" max="3104" width="10.140625" style="1"/>
    <col min="3105" max="3105" width="6" style="1" customWidth="1"/>
    <col min="3106" max="3106" width="44" style="1" customWidth="1"/>
    <col min="3107" max="3107" width="10.7109375" style="1" customWidth="1"/>
    <col min="3108" max="3108" width="10.140625" style="1" customWidth="1"/>
    <col min="3109" max="3109" width="10.7109375" style="1" customWidth="1"/>
    <col min="3110" max="3110" width="11.85546875" style="1" customWidth="1"/>
    <col min="3111" max="3360" width="10.140625" style="1"/>
    <col min="3361" max="3361" width="6" style="1" customWidth="1"/>
    <col min="3362" max="3362" width="44" style="1" customWidth="1"/>
    <col min="3363" max="3363" width="10.7109375" style="1" customWidth="1"/>
    <col min="3364" max="3364" width="10.140625" style="1" customWidth="1"/>
    <col min="3365" max="3365" width="10.7109375" style="1" customWidth="1"/>
    <col min="3366" max="3366" width="11.85546875" style="1" customWidth="1"/>
    <col min="3367" max="3616" width="10.140625" style="1"/>
    <col min="3617" max="3617" width="6" style="1" customWidth="1"/>
    <col min="3618" max="3618" width="44" style="1" customWidth="1"/>
    <col min="3619" max="3619" width="10.7109375" style="1" customWidth="1"/>
    <col min="3620" max="3620" width="10.140625" style="1" customWidth="1"/>
    <col min="3621" max="3621" width="10.7109375" style="1" customWidth="1"/>
    <col min="3622" max="3622" width="11.85546875" style="1" customWidth="1"/>
    <col min="3623" max="3872" width="10.140625" style="1"/>
    <col min="3873" max="3873" width="6" style="1" customWidth="1"/>
    <col min="3874" max="3874" width="44" style="1" customWidth="1"/>
    <col min="3875" max="3875" width="10.7109375" style="1" customWidth="1"/>
    <col min="3876" max="3876" width="10.140625" style="1" customWidth="1"/>
    <col min="3877" max="3877" width="10.7109375" style="1" customWidth="1"/>
    <col min="3878" max="3878" width="11.85546875" style="1" customWidth="1"/>
    <col min="3879" max="4128" width="10.140625" style="1"/>
    <col min="4129" max="4129" width="6" style="1" customWidth="1"/>
    <col min="4130" max="4130" width="44" style="1" customWidth="1"/>
    <col min="4131" max="4131" width="10.7109375" style="1" customWidth="1"/>
    <col min="4132" max="4132" width="10.140625" style="1" customWidth="1"/>
    <col min="4133" max="4133" width="10.7109375" style="1" customWidth="1"/>
    <col min="4134" max="4134" width="11.85546875" style="1" customWidth="1"/>
    <col min="4135" max="4384" width="10.140625" style="1"/>
    <col min="4385" max="4385" width="6" style="1" customWidth="1"/>
    <col min="4386" max="4386" width="44" style="1" customWidth="1"/>
    <col min="4387" max="4387" width="10.7109375" style="1" customWidth="1"/>
    <col min="4388" max="4388" width="10.140625" style="1" customWidth="1"/>
    <col min="4389" max="4389" width="10.7109375" style="1" customWidth="1"/>
    <col min="4390" max="4390" width="11.85546875" style="1" customWidth="1"/>
    <col min="4391" max="4640" width="10.140625" style="1"/>
    <col min="4641" max="4641" width="6" style="1" customWidth="1"/>
    <col min="4642" max="4642" width="44" style="1" customWidth="1"/>
    <col min="4643" max="4643" width="10.7109375" style="1" customWidth="1"/>
    <col min="4644" max="4644" width="10.140625" style="1" customWidth="1"/>
    <col min="4645" max="4645" width="10.7109375" style="1" customWidth="1"/>
    <col min="4646" max="4646" width="11.85546875" style="1" customWidth="1"/>
    <col min="4647" max="4896" width="10.140625" style="1"/>
    <col min="4897" max="4897" width="6" style="1" customWidth="1"/>
    <col min="4898" max="4898" width="44" style="1" customWidth="1"/>
    <col min="4899" max="4899" width="10.7109375" style="1" customWidth="1"/>
    <col min="4900" max="4900" width="10.140625" style="1" customWidth="1"/>
    <col min="4901" max="4901" width="10.7109375" style="1" customWidth="1"/>
    <col min="4902" max="4902" width="11.85546875" style="1" customWidth="1"/>
    <col min="4903" max="5152" width="10.140625" style="1"/>
    <col min="5153" max="5153" width="6" style="1" customWidth="1"/>
    <col min="5154" max="5154" width="44" style="1" customWidth="1"/>
    <col min="5155" max="5155" width="10.7109375" style="1" customWidth="1"/>
    <col min="5156" max="5156" width="10.140625" style="1" customWidth="1"/>
    <col min="5157" max="5157" width="10.7109375" style="1" customWidth="1"/>
    <col min="5158" max="5158" width="11.85546875" style="1" customWidth="1"/>
    <col min="5159" max="5408" width="10.140625" style="1"/>
    <col min="5409" max="5409" width="6" style="1" customWidth="1"/>
    <col min="5410" max="5410" width="44" style="1" customWidth="1"/>
    <col min="5411" max="5411" width="10.7109375" style="1" customWidth="1"/>
    <col min="5412" max="5412" width="10.140625" style="1" customWidth="1"/>
    <col min="5413" max="5413" width="10.7109375" style="1" customWidth="1"/>
    <col min="5414" max="5414" width="11.85546875" style="1" customWidth="1"/>
    <col min="5415" max="5664" width="10.140625" style="1"/>
    <col min="5665" max="5665" width="6" style="1" customWidth="1"/>
    <col min="5666" max="5666" width="44" style="1" customWidth="1"/>
    <col min="5667" max="5667" width="10.7109375" style="1" customWidth="1"/>
    <col min="5668" max="5668" width="10.140625" style="1" customWidth="1"/>
    <col min="5669" max="5669" width="10.7109375" style="1" customWidth="1"/>
    <col min="5670" max="5670" width="11.85546875" style="1" customWidth="1"/>
    <col min="5671" max="5920" width="10.140625" style="1"/>
    <col min="5921" max="5921" width="6" style="1" customWidth="1"/>
    <col min="5922" max="5922" width="44" style="1" customWidth="1"/>
    <col min="5923" max="5923" width="10.7109375" style="1" customWidth="1"/>
    <col min="5924" max="5924" width="10.140625" style="1" customWidth="1"/>
    <col min="5925" max="5925" width="10.7109375" style="1" customWidth="1"/>
    <col min="5926" max="5926" width="11.85546875" style="1" customWidth="1"/>
    <col min="5927" max="6176" width="10.140625" style="1"/>
    <col min="6177" max="6177" width="6" style="1" customWidth="1"/>
    <col min="6178" max="6178" width="44" style="1" customWidth="1"/>
    <col min="6179" max="6179" width="10.7109375" style="1" customWidth="1"/>
    <col min="6180" max="6180" width="10.140625" style="1" customWidth="1"/>
    <col min="6181" max="6181" width="10.7109375" style="1" customWidth="1"/>
    <col min="6182" max="6182" width="11.85546875" style="1" customWidth="1"/>
    <col min="6183" max="6432" width="10.140625" style="1"/>
    <col min="6433" max="6433" width="6" style="1" customWidth="1"/>
    <col min="6434" max="6434" width="44" style="1" customWidth="1"/>
    <col min="6435" max="6435" width="10.7109375" style="1" customWidth="1"/>
    <col min="6436" max="6436" width="10.140625" style="1" customWidth="1"/>
    <col min="6437" max="6437" width="10.7109375" style="1" customWidth="1"/>
    <col min="6438" max="6438" width="11.85546875" style="1" customWidth="1"/>
    <col min="6439" max="6688" width="10.140625" style="1"/>
    <col min="6689" max="6689" width="6" style="1" customWidth="1"/>
    <col min="6690" max="6690" width="44" style="1" customWidth="1"/>
    <col min="6691" max="6691" width="10.7109375" style="1" customWidth="1"/>
    <col min="6692" max="6692" width="10.140625" style="1" customWidth="1"/>
    <col min="6693" max="6693" width="10.7109375" style="1" customWidth="1"/>
    <col min="6694" max="6694" width="11.85546875" style="1" customWidth="1"/>
    <col min="6695" max="6944" width="10.140625" style="1"/>
    <col min="6945" max="6945" width="6" style="1" customWidth="1"/>
    <col min="6946" max="6946" width="44" style="1" customWidth="1"/>
    <col min="6947" max="6947" width="10.7109375" style="1" customWidth="1"/>
    <col min="6948" max="6948" width="10.140625" style="1" customWidth="1"/>
    <col min="6949" max="6949" width="10.7109375" style="1" customWidth="1"/>
    <col min="6950" max="6950" width="11.85546875" style="1" customWidth="1"/>
    <col min="6951" max="7200" width="10.140625" style="1"/>
    <col min="7201" max="7201" width="6" style="1" customWidth="1"/>
    <col min="7202" max="7202" width="44" style="1" customWidth="1"/>
    <col min="7203" max="7203" width="10.7109375" style="1" customWidth="1"/>
    <col min="7204" max="7204" width="10.140625" style="1" customWidth="1"/>
    <col min="7205" max="7205" width="10.7109375" style="1" customWidth="1"/>
    <col min="7206" max="7206" width="11.85546875" style="1" customWidth="1"/>
    <col min="7207" max="7456" width="10.140625" style="1"/>
    <col min="7457" max="7457" width="6" style="1" customWidth="1"/>
    <col min="7458" max="7458" width="44" style="1" customWidth="1"/>
    <col min="7459" max="7459" width="10.7109375" style="1" customWidth="1"/>
    <col min="7460" max="7460" width="10.140625" style="1" customWidth="1"/>
    <col min="7461" max="7461" width="10.7109375" style="1" customWidth="1"/>
    <col min="7462" max="7462" width="11.85546875" style="1" customWidth="1"/>
    <col min="7463" max="7712" width="10.140625" style="1"/>
    <col min="7713" max="7713" width="6" style="1" customWidth="1"/>
    <col min="7714" max="7714" width="44" style="1" customWidth="1"/>
    <col min="7715" max="7715" width="10.7109375" style="1" customWidth="1"/>
    <col min="7716" max="7716" width="10.140625" style="1" customWidth="1"/>
    <col min="7717" max="7717" width="10.7109375" style="1" customWidth="1"/>
    <col min="7718" max="7718" width="11.85546875" style="1" customWidth="1"/>
    <col min="7719" max="7968" width="10.140625" style="1"/>
    <col min="7969" max="7969" width="6" style="1" customWidth="1"/>
    <col min="7970" max="7970" width="44" style="1" customWidth="1"/>
    <col min="7971" max="7971" width="10.7109375" style="1" customWidth="1"/>
    <col min="7972" max="7972" width="10.140625" style="1" customWidth="1"/>
    <col min="7973" max="7973" width="10.7109375" style="1" customWidth="1"/>
    <col min="7974" max="7974" width="11.85546875" style="1" customWidth="1"/>
    <col min="7975" max="8224" width="10.140625" style="1"/>
    <col min="8225" max="8225" width="6" style="1" customWidth="1"/>
    <col min="8226" max="8226" width="44" style="1" customWidth="1"/>
    <col min="8227" max="8227" width="10.7109375" style="1" customWidth="1"/>
    <col min="8228" max="8228" width="10.140625" style="1" customWidth="1"/>
    <col min="8229" max="8229" width="10.7109375" style="1" customWidth="1"/>
    <col min="8230" max="8230" width="11.85546875" style="1" customWidth="1"/>
    <col min="8231" max="8480" width="10.140625" style="1"/>
    <col min="8481" max="8481" width="6" style="1" customWidth="1"/>
    <col min="8482" max="8482" width="44" style="1" customWidth="1"/>
    <col min="8483" max="8483" width="10.7109375" style="1" customWidth="1"/>
    <col min="8484" max="8484" width="10.140625" style="1" customWidth="1"/>
    <col min="8485" max="8485" width="10.7109375" style="1" customWidth="1"/>
    <col min="8486" max="8486" width="11.85546875" style="1" customWidth="1"/>
    <col min="8487" max="8736" width="10.140625" style="1"/>
    <col min="8737" max="8737" width="6" style="1" customWidth="1"/>
    <col min="8738" max="8738" width="44" style="1" customWidth="1"/>
    <col min="8739" max="8739" width="10.7109375" style="1" customWidth="1"/>
    <col min="8740" max="8740" width="10.140625" style="1" customWidth="1"/>
    <col min="8741" max="8741" width="10.7109375" style="1" customWidth="1"/>
    <col min="8742" max="8742" width="11.85546875" style="1" customWidth="1"/>
    <col min="8743" max="8992" width="10.140625" style="1"/>
    <col min="8993" max="8993" width="6" style="1" customWidth="1"/>
    <col min="8994" max="8994" width="44" style="1" customWidth="1"/>
    <col min="8995" max="8995" width="10.7109375" style="1" customWidth="1"/>
    <col min="8996" max="8996" width="10.140625" style="1" customWidth="1"/>
    <col min="8997" max="8997" width="10.7109375" style="1" customWidth="1"/>
    <col min="8998" max="8998" width="11.85546875" style="1" customWidth="1"/>
    <col min="8999" max="9248" width="10.140625" style="1"/>
    <col min="9249" max="9249" width="6" style="1" customWidth="1"/>
    <col min="9250" max="9250" width="44" style="1" customWidth="1"/>
    <col min="9251" max="9251" width="10.7109375" style="1" customWidth="1"/>
    <col min="9252" max="9252" width="10.140625" style="1" customWidth="1"/>
    <col min="9253" max="9253" width="10.7109375" style="1" customWidth="1"/>
    <col min="9254" max="9254" width="11.85546875" style="1" customWidth="1"/>
    <col min="9255" max="9504" width="10.140625" style="1"/>
    <col min="9505" max="9505" width="6" style="1" customWidth="1"/>
    <col min="9506" max="9506" width="44" style="1" customWidth="1"/>
    <col min="9507" max="9507" width="10.7109375" style="1" customWidth="1"/>
    <col min="9508" max="9508" width="10.140625" style="1" customWidth="1"/>
    <col min="9509" max="9509" width="10.7109375" style="1" customWidth="1"/>
    <col min="9510" max="9510" width="11.85546875" style="1" customWidth="1"/>
    <col min="9511" max="9760" width="10.140625" style="1"/>
    <col min="9761" max="9761" width="6" style="1" customWidth="1"/>
    <col min="9762" max="9762" width="44" style="1" customWidth="1"/>
    <col min="9763" max="9763" width="10.7109375" style="1" customWidth="1"/>
    <col min="9764" max="9764" width="10.140625" style="1" customWidth="1"/>
    <col min="9765" max="9765" width="10.7109375" style="1" customWidth="1"/>
    <col min="9766" max="9766" width="11.85546875" style="1" customWidth="1"/>
    <col min="9767" max="10016" width="10.140625" style="1"/>
    <col min="10017" max="10017" width="6" style="1" customWidth="1"/>
    <col min="10018" max="10018" width="44" style="1" customWidth="1"/>
    <col min="10019" max="10019" width="10.7109375" style="1" customWidth="1"/>
    <col min="10020" max="10020" width="10.140625" style="1" customWidth="1"/>
    <col min="10021" max="10021" width="10.7109375" style="1" customWidth="1"/>
    <col min="10022" max="10022" width="11.85546875" style="1" customWidth="1"/>
    <col min="10023" max="10272" width="10.140625" style="1"/>
    <col min="10273" max="10273" width="6" style="1" customWidth="1"/>
    <col min="10274" max="10274" width="44" style="1" customWidth="1"/>
    <col min="10275" max="10275" width="10.7109375" style="1" customWidth="1"/>
    <col min="10276" max="10276" width="10.140625" style="1" customWidth="1"/>
    <col min="10277" max="10277" width="10.7109375" style="1" customWidth="1"/>
    <col min="10278" max="10278" width="11.85546875" style="1" customWidth="1"/>
    <col min="10279" max="10528" width="10.140625" style="1"/>
    <col min="10529" max="10529" width="6" style="1" customWidth="1"/>
    <col min="10530" max="10530" width="44" style="1" customWidth="1"/>
    <col min="10531" max="10531" width="10.7109375" style="1" customWidth="1"/>
    <col min="10532" max="10532" width="10.140625" style="1" customWidth="1"/>
    <col min="10533" max="10533" width="10.7109375" style="1" customWidth="1"/>
    <col min="10534" max="10534" width="11.85546875" style="1" customWidth="1"/>
    <col min="10535" max="10784" width="10.140625" style="1"/>
    <col min="10785" max="10785" width="6" style="1" customWidth="1"/>
    <col min="10786" max="10786" width="44" style="1" customWidth="1"/>
    <col min="10787" max="10787" width="10.7109375" style="1" customWidth="1"/>
    <col min="10788" max="10788" width="10.140625" style="1" customWidth="1"/>
    <col min="10789" max="10789" width="10.7109375" style="1" customWidth="1"/>
    <col min="10790" max="10790" width="11.85546875" style="1" customWidth="1"/>
    <col min="10791" max="11040" width="10.140625" style="1"/>
    <col min="11041" max="11041" width="6" style="1" customWidth="1"/>
    <col min="11042" max="11042" width="44" style="1" customWidth="1"/>
    <col min="11043" max="11043" width="10.7109375" style="1" customWidth="1"/>
    <col min="11044" max="11044" width="10.140625" style="1" customWidth="1"/>
    <col min="11045" max="11045" width="10.7109375" style="1" customWidth="1"/>
    <col min="11046" max="11046" width="11.85546875" style="1" customWidth="1"/>
    <col min="11047" max="11296" width="10.140625" style="1"/>
    <col min="11297" max="11297" width="6" style="1" customWidth="1"/>
    <col min="11298" max="11298" width="44" style="1" customWidth="1"/>
    <col min="11299" max="11299" width="10.7109375" style="1" customWidth="1"/>
    <col min="11300" max="11300" width="10.140625" style="1" customWidth="1"/>
    <col min="11301" max="11301" width="10.7109375" style="1" customWidth="1"/>
    <col min="11302" max="11302" width="11.85546875" style="1" customWidth="1"/>
    <col min="11303" max="11552" width="10.140625" style="1"/>
    <col min="11553" max="11553" width="6" style="1" customWidth="1"/>
    <col min="11554" max="11554" width="44" style="1" customWidth="1"/>
    <col min="11555" max="11555" width="10.7109375" style="1" customWidth="1"/>
    <col min="11556" max="11556" width="10.140625" style="1" customWidth="1"/>
    <col min="11557" max="11557" width="10.7109375" style="1" customWidth="1"/>
    <col min="11558" max="11558" width="11.85546875" style="1" customWidth="1"/>
    <col min="11559" max="11808" width="10.140625" style="1"/>
    <col min="11809" max="11809" width="6" style="1" customWidth="1"/>
    <col min="11810" max="11810" width="44" style="1" customWidth="1"/>
    <col min="11811" max="11811" width="10.7109375" style="1" customWidth="1"/>
    <col min="11812" max="11812" width="10.140625" style="1" customWidth="1"/>
    <col min="11813" max="11813" width="10.7109375" style="1" customWidth="1"/>
    <col min="11814" max="11814" width="11.85546875" style="1" customWidth="1"/>
    <col min="11815" max="12064" width="10.140625" style="1"/>
    <col min="12065" max="12065" width="6" style="1" customWidth="1"/>
    <col min="12066" max="12066" width="44" style="1" customWidth="1"/>
    <col min="12067" max="12067" width="10.7109375" style="1" customWidth="1"/>
    <col min="12068" max="12068" width="10.140625" style="1" customWidth="1"/>
    <col min="12069" max="12069" width="10.7109375" style="1" customWidth="1"/>
    <col min="12070" max="12070" width="11.85546875" style="1" customWidth="1"/>
    <col min="12071" max="12320" width="10.140625" style="1"/>
    <col min="12321" max="12321" width="6" style="1" customWidth="1"/>
    <col min="12322" max="12322" width="44" style="1" customWidth="1"/>
    <col min="12323" max="12323" width="10.7109375" style="1" customWidth="1"/>
    <col min="12324" max="12324" width="10.140625" style="1" customWidth="1"/>
    <col min="12325" max="12325" width="10.7109375" style="1" customWidth="1"/>
    <col min="12326" max="12326" width="11.85546875" style="1" customWidth="1"/>
    <col min="12327" max="12576" width="10.140625" style="1"/>
    <col min="12577" max="12577" width="6" style="1" customWidth="1"/>
    <col min="12578" max="12578" width="44" style="1" customWidth="1"/>
    <col min="12579" max="12579" width="10.7109375" style="1" customWidth="1"/>
    <col min="12580" max="12580" width="10.140625" style="1" customWidth="1"/>
    <col min="12581" max="12581" width="10.7109375" style="1" customWidth="1"/>
    <col min="12582" max="12582" width="11.85546875" style="1" customWidth="1"/>
    <col min="12583" max="12832" width="10.140625" style="1"/>
    <col min="12833" max="12833" width="6" style="1" customWidth="1"/>
    <col min="12834" max="12834" width="44" style="1" customWidth="1"/>
    <col min="12835" max="12835" width="10.7109375" style="1" customWidth="1"/>
    <col min="12836" max="12836" width="10.140625" style="1" customWidth="1"/>
    <col min="12837" max="12837" width="10.7109375" style="1" customWidth="1"/>
    <col min="12838" max="12838" width="11.85546875" style="1" customWidth="1"/>
    <col min="12839" max="13088" width="10.140625" style="1"/>
    <col min="13089" max="13089" width="6" style="1" customWidth="1"/>
    <col min="13090" max="13090" width="44" style="1" customWidth="1"/>
    <col min="13091" max="13091" width="10.7109375" style="1" customWidth="1"/>
    <col min="13092" max="13092" width="10.140625" style="1" customWidth="1"/>
    <col min="13093" max="13093" width="10.7109375" style="1" customWidth="1"/>
    <col min="13094" max="13094" width="11.85546875" style="1" customWidth="1"/>
    <col min="13095" max="13344" width="10.140625" style="1"/>
    <col min="13345" max="13345" width="6" style="1" customWidth="1"/>
    <col min="13346" max="13346" width="44" style="1" customWidth="1"/>
    <col min="13347" max="13347" width="10.7109375" style="1" customWidth="1"/>
    <col min="13348" max="13348" width="10.140625" style="1" customWidth="1"/>
    <col min="13349" max="13349" width="10.7109375" style="1" customWidth="1"/>
    <col min="13350" max="13350" width="11.85546875" style="1" customWidth="1"/>
    <col min="13351" max="13600" width="10.140625" style="1"/>
    <col min="13601" max="13601" width="6" style="1" customWidth="1"/>
    <col min="13602" max="13602" width="44" style="1" customWidth="1"/>
    <col min="13603" max="13603" width="10.7109375" style="1" customWidth="1"/>
    <col min="13604" max="13604" width="10.140625" style="1" customWidth="1"/>
    <col min="13605" max="13605" width="10.7109375" style="1" customWidth="1"/>
    <col min="13606" max="13606" width="11.85546875" style="1" customWidth="1"/>
    <col min="13607" max="13856" width="10.140625" style="1"/>
    <col min="13857" max="13857" width="6" style="1" customWidth="1"/>
    <col min="13858" max="13858" width="44" style="1" customWidth="1"/>
    <col min="13859" max="13859" width="10.7109375" style="1" customWidth="1"/>
    <col min="13860" max="13860" width="10.140625" style="1" customWidth="1"/>
    <col min="13861" max="13861" width="10.7109375" style="1" customWidth="1"/>
    <col min="13862" max="13862" width="11.85546875" style="1" customWidth="1"/>
    <col min="13863" max="14112" width="10.140625" style="1"/>
    <col min="14113" max="14113" width="6" style="1" customWidth="1"/>
    <col min="14114" max="14114" width="44" style="1" customWidth="1"/>
    <col min="14115" max="14115" width="10.7109375" style="1" customWidth="1"/>
    <col min="14116" max="14116" width="10.140625" style="1" customWidth="1"/>
    <col min="14117" max="14117" width="10.7109375" style="1" customWidth="1"/>
    <col min="14118" max="14118" width="11.85546875" style="1" customWidth="1"/>
    <col min="14119" max="14368" width="10.140625" style="1"/>
    <col min="14369" max="14369" width="6" style="1" customWidth="1"/>
    <col min="14370" max="14370" width="44" style="1" customWidth="1"/>
    <col min="14371" max="14371" width="10.7109375" style="1" customWidth="1"/>
    <col min="14372" max="14372" width="10.140625" style="1" customWidth="1"/>
    <col min="14373" max="14373" width="10.7109375" style="1" customWidth="1"/>
    <col min="14374" max="14374" width="11.85546875" style="1" customWidth="1"/>
    <col min="14375" max="14624" width="10.140625" style="1"/>
    <col min="14625" max="14625" width="6" style="1" customWidth="1"/>
    <col min="14626" max="14626" width="44" style="1" customWidth="1"/>
    <col min="14627" max="14627" width="10.7109375" style="1" customWidth="1"/>
    <col min="14628" max="14628" width="10.140625" style="1" customWidth="1"/>
    <col min="14629" max="14629" width="10.7109375" style="1" customWidth="1"/>
    <col min="14630" max="14630" width="11.85546875" style="1" customWidth="1"/>
    <col min="14631" max="14880" width="10.140625" style="1"/>
    <col min="14881" max="14881" width="6" style="1" customWidth="1"/>
    <col min="14882" max="14882" width="44" style="1" customWidth="1"/>
    <col min="14883" max="14883" width="10.7109375" style="1" customWidth="1"/>
    <col min="14884" max="14884" width="10.140625" style="1" customWidth="1"/>
    <col min="14885" max="14885" width="10.7109375" style="1" customWidth="1"/>
    <col min="14886" max="14886" width="11.85546875" style="1" customWidth="1"/>
    <col min="14887" max="15136" width="10.140625" style="1"/>
    <col min="15137" max="15137" width="6" style="1" customWidth="1"/>
    <col min="15138" max="15138" width="44" style="1" customWidth="1"/>
    <col min="15139" max="15139" width="10.7109375" style="1" customWidth="1"/>
    <col min="15140" max="15140" width="10.140625" style="1" customWidth="1"/>
    <col min="15141" max="15141" width="10.7109375" style="1" customWidth="1"/>
    <col min="15142" max="15142" width="11.85546875" style="1" customWidth="1"/>
    <col min="15143" max="15392" width="10.140625" style="1"/>
    <col min="15393" max="15393" width="6" style="1" customWidth="1"/>
    <col min="15394" max="15394" width="44" style="1" customWidth="1"/>
    <col min="15395" max="15395" width="10.7109375" style="1" customWidth="1"/>
    <col min="15396" max="15396" width="10.140625" style="1" customWidth="1"/>
    <col min="15397" max="15397" width="10.7109375" style="1" customWidth="1"/>
    <col min="15398" max="15398" width="11.85546875" style="1" customWidth="1"/>
    <col min="15399" max="15648" width="10.140625" style="1"/>
    <col min="15649" max="15649" width="6" style="1" customWidth="1"/>
    <col min="15650" max="15650" width="44" style="1" customWidth="1"/>
    <col min="15651" max="15651" width="10.7109375" style="1" customWidth="1"/>
    <col min="15652" max="15652" width="10.140625" style="1" customWidth="1"/>
    <col min="15653" max="15653" width="10.7109375" style="1" customWidth="1"/>
    <col min="15654" max="15654" width="11.85546875" style="1" customWidth="1"/>
    <col min="15655" max="15904" width="10.140625" style="1"/>
    <col min="15905" max="15905" width="6" style="1" customWidth="1"/>
    <col min="15906" max="15906" width="44" style="1" customWidth="1"/>
    <col min="15907" max="15907" width="10.7109375" style="1" customWidth="1"/>
    <col min="15908" max="15908" width="10.140625" style="1" customWidth="1"/>
    <col min="15909" max="15909" width="10.7109375" style="1" customWidth="1"/>
    <col min="15910" max="15910" width="11.85546875" style="1" customWidth="1"/>
    <col min="15911" max="16384" width="10.140625" style="1"/>
  </cols>
  <sheetData>
    <row r="1" spans="1:14" ht="15.75" x14ac:dyDescent="0.25">
      <c r="A1" s="46"/>
      <c r="B1" s="47"/>
      <c r="C1" s="47"/>
      <c r="D1" s="47"/>
      <c r="E1" s="47"/>
      <c r="F1" s="47"/>
      <c r="G1" s="47"/>
      <c r="H1" s="47"/>
      <c r="I1" s="48" t="s">
        <v>193</v>
      </c>
      <c r="J1" s="47"/>
      <c r="K1" s="47"/>
      <c r="L1" s="47"/>
      <c r="M1" s="47"/>
      <c r="N1" s="47"/>
    </row>
    <row r="2" spans="1:14" ht="15.75" x14ac:dyDescent="0.25">
      <c r="A2" s="36" t="s">
        <v>31</v>
      </c>
      <c r="B2" s="5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ht="15.75" x14ac:dyDescent="0.25">
      <c r="A3" s="36"/>
      <c r="B3" s="5"/>
      <c r="C3" s="47"/>
      <c r="D3" s="47"/>
      <c r="E3" s="47"/>
      <c r="F3" s="47"/>
      <c r="G3" s="47"/>
      <c r="H3" s="47"/>
      <c r="I3" s="47"/>
      <c r="J3" s="47"/>
      <c r="K3" s="47"/>
      <c r="L3" s="20" t="s">
        <v>116</v>
      </c>
      <c r="M3" s="47"/>
      <c r="N3" s="47"/>
    </row>
    <row r="4" spans="1:14" ht="15.75" x14ac:dyDescent="0.25">
      <c r="A4" s="36"/>
      <c r="B4" s="5"/>
      <c r="C4" s="60" t="s">
        <v>214</v>
      </c>
      <c r="D4" s="60"/>
      <c r="E4" s="60"/>
      <c r="F4" s="60"/>
      <c r="G4" s="62" t="s">
        <v>215</v>
      </c>
      <c r="H4" s="63"/>
      <c r="I4" s="63"/>
      <c r="J4" s="64"/>
      <c r="K4" s="65" t="s">
        <v>216</v>
      </c>
      <c r="L4" s="66"/>
      <c r="M4" s="66"/>
      <c r="N4" s="67"/>
    </row>
    <row r="5" spans="1:14" ht="13.5" customHeight="1" x14ac:dyDescent="0.25">
      <c r="A5" s="59" t="s">
        <v>0</v>
      </c>
      <c r="B5" s="59" t="s">
        <v>32</v>
      </c>
      <c r="C5" s="59" t="s">
        <v>1</v>
      </c>
      <c r="D5" s="61" t="s">
        <v>2</v>
      </c>
      <c r="E5" s="61"/>
      <c r="F5" s="61"/>
      <c r="G5" s="59" t="s">
        <v>1</v>
      </c>
      <c r="H5" s="61" t="s">
        <v>2</v>
      </c>
      <c r="I5" s="61"/>
      <c r="J5" s="61"/>
      <c r="K5" s="59" t="s">
        <v>1</v>
      </c>
      <c r="L5" s="61" t="s">
        <v>2</v>
      </c>
      <c r="M5" s="61"/>
      <c r="N5" s="61"/>
    </row>
    <row r="6" spans="1:14" ht="15.75" customHeight="1" x14ac:dyDescent="0.25">
      <c r="A6" s="59"/>
      <c r="B6" s="59"/>
      <c r="C6" s="59"/>
      <c r="D6" s="59" t="s">
        <v>33</v>
      </c>
      <c r="E6" s="59"/>
      <c r="F6" s="59" t="s">
        <v>34</v>
      </c>
      <c r="G6" s="59"/>
      <c r="H6" s="59" t="s">
        <v>33</v>
      </c>
      <c r="I6" s="59"/>
      <c r="J6" s="59" t="s">
        <v>34</v>
      </c>
      <c r="K6" s="59"/>
      <c r="L6" s="59" t="s">
        <v>33</v>
      </c>
      <c r="M6" s="59"/>
      <c r="N6" s="59" t="s">
        <v>34</v>
      </c>
    </row>
    <row r="7" spans="1:14" ht="48" customHeight="1" x14ac:dyDescent="0.25">
      <c r="A7" s="59"/>
      <c r="B7" s="59"/>
      <c r="C7" s="59"/>
      <c r="D7" s="8" t="s">
        <v>35</v>
      </c>
      <c r="E7" s="8" t="s">
        <v>36</v>
      </c>
      <c r="F7" s="59"/>
      <c r="G7" s="59"/>
      <c r="H7" s="8" t="s">
        <v>35</v>
      </c>
      <c r="I7" s="8" t="s">
        <v>36</v>
      </c>
      <c r="J7" s="59"/>
      <c r="K7" s="59"/>
      <c r="L7" s="8" t="s">
        <v>35</v>
      </c>
      <c r="M7" s="8" t="s">
        <v>36</v>
      </c>
      <c r="N7" s="59"/>
    </row>
    <row r="8" spans="1:14" ht="15.75" x14ac:dyDescent="0.25">
      <c r="A8" s="53">
        <v>1</v>
      </c>
      <c r="B8" s="52">
        <v>2</v>
      </c>
      <c r="C8" s="53">
        <v>3</v>
      </c>
      <c r="D8" s="53">
        <v>4</v>
      </c>
      <c r="E8" s="53">
        <v>5</v>
      </c>
      <c r="F8" s="53">
        <v>6</v>
      </c>
      <c r="G8" s="53">
        <v>3</v>
      </c>
      <c r="H8" s="53">
        <v>4</v>
      </c>
      <c r="I8" s="53">
        <v>5</v>
      </c>
      <c r="J8" s="53">
        <v>6</v>
      </c>
      <c r="K8" s="53">
        <v>3</v>
      </c>
      <c r="L8" s="53">
        <v>4</v>
      </c>
      <c r="M8" s="53">
        <v>5</v>
      </c>
      <c r="N8" s="53">
        <v>6</v>
      </c>
    </row>
    <row r="9" spans="1:14" ht="15.75" x14ac:dyDescent="0.25">
      <c r="A9" s="9">
        <v>1</v>
      </c>
      <c r="B9" s="4" t="s">
        <v>37</v>
      </c>
      <c r="C9" s="50">
        <v>234</v>
      </c>
      <c r="D9" s="50">
        <v>233</v>
      </c>
      <c r="E9" s="50">
        <v>221.5</v>
      </c>
      <c r="F9" s="50">
        <v>1</v>
      </c>
      <c r="G9" s="50">
        <v>0</v>
      </c>
      <c r="H9" s="50">
        <v>0</v>
      </c>
      <c r="I9" s="50">
        <v>0</v>
      </c>
      <c r="J9" s="50">
        <v>0</v>
      </c>
      <c r="K9" s="50">
        <v>234</v>
      </c>
      <c r="L9" s="50">
        <v>233</v>
      </c>
      <c r="M9" s="50">
        <v>221.5</v>
      </c>
      <c r="N9" s="50">
        <v>1</v>
      </c>
    </row>
    <row r="10" spans="1:14" ht="15.75" x14ac:dyDescent="0.25">
      <c r="A10" s="9">
        <f>+A9+1</f>
        <v>2</v>
      </c>
      <c r="B10" s="4" t="s">
        <v>38</v>
      </c>
      <c r="C10" s="50">
        <v>234</v>
      </c>
      <c r="D10" s="50">
        <v>233</v>
      </c>
      <c r="E10" s="50">
        <v>221.5</v>
      </c>
      <c r="F10" s="50">
        <v>1</v>
      </c>
      <c r="G10" s="50">
        <v>0</v>
      </c>
      <c r="H10" s="50">
        <v>0</v>
      </c>
      <c r="I10" s="50">
        <v>0</v>
      </c>
      <c r="J10" s="50">
        <v>0</v>
      </c>
      <c r="K10" s="50">
        <v>234</v>
      </c>
      <c r="L10" s="50">
        <v>233</v>
      </c>
      <c r="M10" s="50">
        <v>221.5</v>
      </c>
      <c r="N10" s="50">
        <v>1</v>
      </c>
    </row>
    <row r="11" spans="1:14" ht="15.75" x14ac:dyDescent="0.25">
      <c r="A11" s="9">
        <f t="shared" ref="A11:A74" si="0">+A10+1</f>
        <v>3</v>
      </c>
      <c r="B11" s="52" t="s">
        <v>2</v>
      </c>
      <c r="C11" s="49">
        <v>0</v>
      </c>
      <c r="D11" s="49">
        <v>0</v>
      </c>
      <c r="E11" s="49">
        <v>0</v>
      </c>
      <c r="F11" s="49">
        <v>0</v>
      </c>
      <c r="G11" s="49"/>
      <c r="H11" s="49"/>
      <c r="I11" s="49"/>
      <c r="J11" s="49"/>
      <c r="K11" s="49">
        <v>0</v>
      </c>
      <c r="L11" s="49">
        <v>0</v>
      </c>
      <c r="M11" s="49">
        <v>0</v>
      </c>
      <c r="N11" s="49">
        <v>0</v>
      </c>
    </row>
    <row r="12" spans="1:14" ht="31.5" x14ac:dyDescent="0.25">
      <c r="A12" s="9">
        <f t="shared" si="0"/>
        <v>4</v>
      </c>
      <c r="B12" s="3" t="s">
        <v>50</v>
      </c>
      <c r="C12" s="49">
        <v>234</v>
      </c>
      <c r="D12" s="49">
        <v>233</v>
      </c>
      <c r="E12" s="49">
        <v>221.5</v>
      </c>
      <c r="F12" s="49">
        <v>1</v>
      </c>
      <c r="G12" s="49"/>
      <c r="H12" s="49"/>
      <c r="I12" s="49"/>
      <c r="J12" s="49"/>
      <c r="K12" s="49">
        <v>234</v>
      </c>
      <c r="L12" s="49">
        <v>233</v>
      </c>
      <c r="M12" s="49">
        <v>221.5</v>
      </c>
      <c r="N12" s="49">
        <v>1</v>
      </c>
    </row>
    <row r="13" spans="1:14" ht="15.75" x14ac:dyDescent="0.25">
      <c r="A13" s="9">
        <f t="shared" si="0"/>
        <v>5</v>
      </c>
      <c r="B13" s="4" t="s">
        <v>3</v>
      </c>
      <c r="C13" s="50">
        <v>15518.7</v>
      </c>
      <c r="D13" s="50">
        <v>11464.9</v>
      </c>
      <c r="E13" s="50">
        <v>8398.9</v>
      </c>
      <c r="F13" s="50">
        <v>4053.8</v>
      </c>
      <c r="G13" s="50">
        <v>10.7</v>
      </c>
      <c r="H13" s="50">
        <v>10.7</v>
      </c>
      <c r="I13" s="50">
        <v>32.5</v>
      </c>
      <c r="J13" s="50">
        <v>0</v>
      </c>
      <c r="K13" s="50">
        <v>15529.4</v>
      </c>
      <c r="L13" s="50">
        <v>11475.6</v>
      </c>
      <c r="M13" s="50">
        <v>8431.4</v>
      </c>
      <c r="N13" s="50">
        <v>4053.8</v>
      </c>
    </row>
    <row r="14" spans="1:14" ht="15.75" x14ac:dyDescent="0.25">
      <c r="A14" s="9">
        <f t="shared" si="0"/>
        <v>6</v>
      </c>
      <c r="B14" s="4" t="s">
        <v>38</v>
      </c>
      <c r="C14" s="50">
        <v>14016.3</v>
      </c>
      <c r="D14" s="50">
        <v>10891.4</v>
      </c>
      <c r="E14" s="50">
        <v>8398.9</v>
      </c>
      <c r="F14" s="50">
        <v>3124.9</v>
      </c>
      <c r="G14" s="50">
        <v>10.7</v>
      </c>
      <c r="H14" s="50">
        <v>10.7</v>
      </c>
      <c r="I14" s="50">
        <v>32.5</v>
      </c>
      <c r="J14" s="50">
        <v>0</v>
      </c>
      <c r="K14" s="50">
        <v>14027</v>
      </c>
      <c r="L14" s="50">
        <v>10902.1</v>
      </c>
      <c r="M14" s="50">
        <v>8431.4</v>
      </c>
      <c r="N14" s="50">
        <v>3124.9</v>
      </c>
    </row>
    <row r="15" spans="1:14" ht="15.75" x14ac:dyDescent="0.25">
      <c r="A15" s="9">
        <f t="shared" si="0"/>
        <v>7</v>
      </c>
      <c r="B15" s="52" t="s">
        <v>2</v>
      </c>
      <c r="C15" s="49">
        <v>0</v>
      </c>
      <c r="D15" s="49">
        <v>0</v>
      </c>
      <c r="E15" s="49">
        <v>0</v>
      </c>
      <c r="F15" s="49">
        <v>0</v>
      </c>
      <c r="G15" s="49"/>
      <c r="H15" s="49"/>
      <c r="I15" s="49"/>
      <c r="J15" s="49"/>
      <c r="K15" s="49">
        <v>0</v>
      </c>
      <c r="L15" s="49">
        <v>0</v>
      </c>
      <c r="M15" s="49">
        <v>0</v>
      </c>
      <c r="N15" s="49">
        <v>0</v>
      </c>
    </row>
    <row r="16" spans="1:14" ht="31.5" x14ac:dyDescent="0.25">
      <c r="A16" s="9">
        <f t="shared" si="0"/>
        <v>8</v>
      </c>
      <c r="B16" s="3" t="s">
        <v>39</v>
      </c>
      <c r="C16" s="49">
        <v>366.7</v>
      </c>
      <c r="D16" s="49">
        <v>366.7</v>
      </c>
      <c r="E16" s="49">
        <v>155.9</v>
      </c>
      <c r="F16" s="49">
        <v>0</v>
      </c>
      <c r="G16" s="49">
        <v>0</v>
      </c>
      <c r="H16" s="49"/>
      <c r="I16" s="49"/>
      <c r="J16" s="49"/>
      <c r="K16" s="49">
        <v>366.7</v>
      </c>
      <c r="L16" s="49">
        <v>366.7</v>
      </c>
      <c r="M16" s="49">
        <v>155.9</v>
      </c>
      <c r="N16" s="49">
        <v>0</v>
      </c>
    </row>
    <row r="17" spans="1:14" ht="31.5" x14ac:dyDescent="0.25">
      <c r="A17" s="9">
        <f t="shared" si="0"/>
        <v>9</v>
      </c>
      <c r="B17" s="3" t="s">
        <v>40</v>
      </c>
      <c r="C17" s="49">
        <v>259.89999999999998</v>
      </c>
      <c r="D17" s="49">
        <v>259.89999999999998</v>
      </c>
      <c r="E17" s="49">
        <v>243</v>
      </c>
      <c r="F17" s="49">
        <v>0</v>
      </c>
      <c r="G17" s="49">
        <v>0</v>
      </c>
      <c r="H17" s="49"/>
      <c r="I17" s="49"/>
      <c r="J17" s="49"/>
      <c r="K17" s="49">
        <v>259.89999999999998</v>
      </c>
      <c r="L17" s="49">
        <v>259.89999999999998</v>
      </c>
      <c r="M17" s="49">
        <v>243</v>
      </c>
      <c r="N17" s="49">
        <v>0</v>
      </c>
    </row>
    <row r="18" spans="1:14" ht="47.25" x14ac:dyDescent="0.25">
      <c r="A18" s="9">
        <f t="shared" si="0"/>
        <v>10</v>
      </c>
      <c r="B18" s="3" t="s">
        <v>41</v>
      </c>
      <c r="C18" s="49">
        <v>12608.2</v>
      </c>
      <c r="D18" s="49">
        <v>9598.5</v>
      </c>
      <c r="E18" s="49">
        <v>7493</v>
      </c>
      <c r="F18" s="49">
        <v>3009.7</v>
      </c>
      <c r="G18" s="49">
        <v>0</v>
      </c>
      <c r="H18" s="49"/>
      <c r="I18" s="49"/>
      <c r="J18" s="49"/>
      <c r="K18" s="49">
        <v>12608.2</v>
      </c>
      <c r="L18" s="49">
        <v>9598.5</v>
      </c>
      <c r="M18" s="49">
        <v>7493</v>
      </c>
      <c r="N18" s="49">
        <v>3009.7</v>
      </c>
    </row>
    <row r="19" spans="1:14" ht="31.5" x14ac:dyDescent="0.25">
      <c r="A19" s="9">
        <f t="shared" si="0"/>
        <v>11</v>
      </c>
      <c r="B19" s="3" t="s">
        <v>42</v>
      </c>
      <c r="C19" s="49">
        <v>29</v>
      </c>
      <c r="D19" s="49">
        <v>29</v>
      </c>
      <c r="E19" s="49">
        <v>0</v>
      </c>
      <c r="F19" s="49">
        <v>0</v>
      </c>
      <c r="G19" s="49">
        <v>0</v>
      </c>
      <c r="H19" s="49"/>
      <c r="I19" s="49"/>
      <c r="J19" s="49"/>
      <c r="K19" s="49">
        <v>29</v>
      </c>
      <c r="L19" s="49">
        <v>29</v>
      </c>
      <c r="M19" s="49">
        <v>0</v>
      </c>
      <c r="N19" s="49">
        <v>0</v>
      </c>
    </row>
    <row r="20" spans="1:14" ht="31.5" x14ac:dyDescent="0.25">
      <c r="A20" s="9">
        <f t="shared" si="0"/>
        <v>12</v>
      </c>
      <c r="B20" s="3" t="s">
        <v>43</v>
      </c>
      <c r="C20" s="49">
        <v>150</v>
      </c>
      <c r="D20" s="49">
        <v>34.799999999999997</v>
      </c>
      <c r="E20" s="49">
        <v>0</v>
      </c>
      <c r="F20" s="49">
        <v>115.2</v>
      </c>
      <c r="G20" s="49">
        <v>0</v>
      </c>
      <c r="H20" s="49"/>
      <c r="I20" s="49"/>
      <c r="J20" s="49"/>
      <c r="K20" s="49">
        <v>150</v>
      </c>
      <c r="L20" s="49">
        <v>34.799999999999997</v>
      </c>
      <c r="M20" s="49">
        <v>0</v>
      </c>
      <c r="N20" s="49">
        <v>115.2</v>
      </c>
    </row>
    <row r="21" spans="1:14" ht="63" x14ac:dyDescent="0.25">
      <c r="A21" s="9">
        <f t="shared" si="0"/>
        <v>13</v>
      </c>
      <c r="B21" s="3" t="s">
        <v>44</v>
      </c>
      <c r="C21" s="49">
        <v>549.9</v>
      </c>
      <c r="D21" s="49">
        <v>549.9</v>
      </c>
      <c r="E21" s="49">
        <v>474.9</v>
      </c>
      <c r="F21" s="49">
        <v>0</v>
      </c>
      <c r="G21" s="49">
        <v>10.7</v>
      </c>
      <c r="H21" s="49">
        <v>10.7</v>
      </c>
      <c r="I21" s="49">
        <v>32.5</v>
      </c>
      <c r="J21" s="49">
        <v>0</v>
      </c>
      <c r="K21" s="49">
        <v>560.6</v>
      </c>
      <c r="L21" s="49">
        <v>560.6</v>
      </c>
      <c r="M21" s="49">
        <v>507.4</v>
      </c>
      <c r="N21" s="49">
        <v>0</v>
      </c>
    </row>
    <row r="22" spans="1:14" ht="15.75" x14ac:dyDescent="0.25">
      <c r="A22" s="9">
        <f t="shared" si="0"/>
        <v>14</v>
      </c>
      <c r="B22" s="52" t="s">
        <v>2</v>
      </c>
      <c r="C22" s="49">
        <v>0</v>
      </c>
      <c r="D22" s="49">
        <v>0</v>
      </c>
      <c r="E22" s="49">
        <v>0</v>
      </c>
      <c r="F22" s="49">
        <v>0</v>
      </c>
      <c r="G22" s="49"/>
      <c r="H22" s="49"/>
      <c r="I22" s="49"/>
      <c r="J22" s="49"/>
      <c r="K22" s="49">
        <v>0</v>
      </c>
      <c r="L22" s="49">
        <v>0</v>
      </c>
      <c r="M22" s="49">
        <v>0</v>
      </c>
      <c r="N22" s="49">
        <v>0</v>
      </c>
    </row>
    <row r="23" spans="1:14" ht="31.5" x14ac:dyDescent="0.25">
      <c r="A23" s="9">
        <f t="shared" si="0"/>
        <v>15</v>
      </c>
      <c r="B23" s="3" t="s">
        <v>16</v>
      </c>
      <c r="C23" s="49">
        <v>0.6</v>
      </c>
      <c r="D23" s="49">
        <v>0.6</v>
      </c>
      <c r="E23" s="49">
        <v>0.6</v>
      </c>
      <c r="F23" s="49">
        <v>0</v>
      </c>
      <c r="G23" s="49">
        <v>0</v>
      </c>
      <c r="H23" s="49"/>
      <c r="I23" s="49"/>
      <c r="J23" s="49"/>
      <c r="K23" s="49">
        <v>0.6</v>
      </c>
      <c r="L23" s="49">
        <v>0.6</v>
      </c>
      <c r="M23" s="49">
        <v>0.6</v>
      </c>
      <c r="N23" s="49">
        <v>0</v>
      </c>
    </row>
    <row r="24" spans="1:14" ht="15.75" x14ac:dyDescent="0.25">
      <c r="A24" s="9">
        <f t="shared" si="0"/>
        <v>16</v>
      </c>
      <c r="B24" s="3" t="s">
        <v>17</v>
      </c>
      <c r="C24" s="49">
        <v>20.100000000000001</v>
      </c>
      <c r="D24" s="49">
        <v>20.100000000000001</v>
      </c>
      <c r="E24" s="49">
        <v>17.5</v>
      </c>
      <c r="F24" s="49">
        <v>0</v>
      </c>
      <c r="G24" s="49">
        <v>0</v>
      </c>
      <c r="H24" s="49"/>
      <c r="I24" s="49"/>
      <c r="J24" s="49"/>
      <c r="K24" s="49">
        <v>20.100000000000001</v>
      </c>
      <c r="L24" s="49">
        <v>20.100000000000001</v>
      </c>
      <c r="M24" s="49">
        <v>17.5</v>
      </c>
      <c r="N24" s="49">
        <v>0</v>
      </c>
    </row>
    <row r="25" spans="1:14" ht="31.5" x14ac:dyDescent="0.25">
      <c r="A25" s="9">
        <f t="shared" si="0"/>
        <v>17</v>
      </c>
      <c r="B25" s="3" t="s">
        <v>18</v>
      </c>
      <c r="C25" s="49">
        <v>15</v>
      </c>
      <c r="D25" s="49">
        <v>15</v>
      </c>
      <c r="E25" s="49">
        <v>14.8</v>
      </c>
      <c r="F25" s="49">
        <v>0</v>
      </c>
      <c r="G25" s="49">
        <v>0</v>
      </c>
      <c r="H25" s="49"/>
      <c r="I25" s="49"/>
      <c r="J25" s="49"/>
      <c r="K25" s="49">
        <v>15</v>
      </c>
      <c r="L25" s="49">
        <v>15</v>
      </c>
      <c r="M25" s="49">
        <v>14.8</v>
      </c>
      <c r="N25" s="49">
        <v>0</v>
      </c>
    </row>
    <row r="26" spans="1:14" ht="31.5" x14ac:dyDescent="0.25">
      <c r="A26" s="9">
        <f t="shared" si="0"/>
        <v>18</v>
      </c>
      <c r="B26" s="3" t="s">
        <v>112</v>
      </c>
      <c r="C26" s="49">
        <v>73.3</v>
      </c>
      <c r="D26" s="49">
        <v>73.3</v>
      </c>
      <c r="E26" s="49">
        <v>57.5</v>
      </c>
      <c r="F26" s="49">
        <v>0</v>
      </c>
      <c r="G26" s="49">
        <v>0</v>
      </c>
      <c r="H26" s="49"/>
      <c r="I26" s="49"/>
      <c r="J26" s="49"/>
      <c r="K26" s="49">
        <v>73.3</v>
      </c>
      <c r="L26" s="49">
        <v>73.3</v>
      </c>
      <c r="M26" s="49">
        <v>57.5</v>
      </c>
      <c r="N26" s="49">
        <v>0</v>
      </c>
    </row>
    <row r="27" spans="1:14" ht="31.5" x14ac:dyDescent="0.25">
      <c r="A27" s="9">
        <f t="shared" si="0"/>
        <v>19</v>
      </c>
      <c r="B27" s="3" t="s">
        <v>133</v>
      </c>
      <c r="C27" s="49">
        <v>36.4</v>
      </c>
      <c r="D27" s="49">
        <v>36.4</v>
      </c>
      <c r="E27" s="49">
        <v>32.200000000000003</v>
      </c>
      <c r="F27" s="49">
        <v>0</v>
      </c>
      <c r="G27" s="49">
        <v>0</v>
      </c>
      <c r="H27" s="49"/>
      <c r="I27" s="49"/>
      <c r="J27" s="49"/>
      <c r="K27" s="49">
        <v>36.4</v>
      </c>
      <c r="L27" s="49">
        <v>36.4</v>
      </c>
      <c r="M27" s="49">
        <v>32.200000000000003</v>
      </c>
      <c r="N27" s="49">
        <v>0</v>
      </c>
    </row>
    <row r="28" spans="1:14" ht="15.75" x14ac:dyDescent="0.25">
      <c r="A28" s="9">
        <f t="shared" si="0"/>
        <v>20</v>
      </c>
      <c r="B28" s="3" t="s">
        <v>19</v>
      </c>
      <c r="C28" s="49">
        <v>90.5</v>
      </c>
      <c r="D28" s="49">
        <v>90.5</v>
      </c>
      <c r="E28" s="49">
        <v>88.8</v>
      </c>
      <c r="F28" s="49">
        <v>0</v>
      </c>
      <c r="G28" s="49">
        <v>0</v>
      </c>
      <c r="H28" s="49"/>
      <c r="I28" s="49"/>
      <c r="J28" s="49"/>
      <c r="K28" s="49">
        <v>90.5</v>
      </c>
      <c r="L28" s="49">
        <v>90.5</v>
      </c>
      <c r="M28" s="49">
        <v>88.8</v>
      </c>
      <c r="N28" s="49">
        <v>0</v>
      </c>
    </row>
    <row r="29" spans="1:14" ht="47.25" x14ac:dyDescent="0.25">
      <c r="A29" s="9">
        <f t="shared" si="0"/>
        <v>21</v>
      </c>
      <c r="B29" s="3" t="s">
        <v>108</v>
      </c>
      <c r="C29" s="49">
        <v>21.5</v>
      </c>
      <c r="D29" s="49">
        <v>21.5</v>
      </c>
      <c r="E29" s="49">
        <v>21.1</v>
      </c>
      <c r="F29" s="49">
        <v>0</v>
      </c>
      <c r="G29" s="49">
        <v>0</v>
      </c>
      <c r="H29" s="49"/>
      <c r="I29" s="49"/>
      <c r="J29" s="49"/>
      <c r="K29" s="49">
        <v>21.5</v>
      </c>
      <c r="L29" s="49">
        <v>21.5</v>
      </c>
      <c r="M29" s="49">
        <v>21.1</v>
      </c>
      <c r="N29" s="49">
        <v>0</v>
      </c>
    </row>
    <row r="30" spans="1:14" ht="31.5" x14ac:dyDescent="0.25">
      <c r="A30" s="9">
        <f t="shared" si="0"/>
        <v>22</v>
      </c>
      <c r="B30" s="3" t="s">
        <v>21</v>
      </c>
      <c r="C30" s="49">
        <v>2.6</v>
      </c>
      <c r="D30" s="49">
        <v>2.6</v>
      </c>
      <c r="E30" s="49">
        <v>0</v>
      </c>
      <c r="F30" s="49">
        <v>0</v>
      </c>
      <c r="G30" s="49">
        <v>0</v>
      </c>
      <c r="H30" s="49"/>
      <c r="I30" s="49"/>
      <c r="J30" s="49"/>
      <c r="K30" s="49">
        <v>2.6</v>
      </c>
      <c r="L30" s="49">
        <v>2.6</v>
      </c>
      <c r="M30" s="49">
        <v>0</v>
      </c>
      <c r="N30" s="49">
        <v>0</v>
      </c>
    </row>
    <row r="31" spans="1:14" ht="15.75" x14ac:dyDescent="0.25">
      <c r="A31" s="9">
        <f t="shared" si="0"/>
        <v>23</v>
      </c>
      <c r="B31" s="3" t="s">
        <v>20</v>
      </c>
      <c r="C31" s="49">
        <v>62</v>
      </c>
      <c r="D31" s="49">
        <v>62</v>
      </c>
      <c r="E31" s="49">
        <v>52</v>
      </c>
      <c r="F31" s="49">
        <v>0</v>
      </c>
      <c r="G31" s="49">
        <v>0</v>
      </c>
      <c r="H31" s="49"/>
      <c r="I31" s="49"/>
      <c r="J31" s="49"/>
      <c r="K31" s="49">
        <v>62</v>
      </c>
      <c r="L31" s="49">
        <v>62</v>
      </c>
      <c r="M31" s="49">
        <v>52</v>
      </c>
      <c r="N31" s="49">
        <v>0</v>
      </c>
    </row>
    <row r="32" spans="1:14" ht="15.75" x14ac:dyDescent="0.25">
      <c r="A32" s="9">
        <f t="shared" si="0"/>
        <v>24</v>
      </c>
      <c r="B32" s="8" t="s">
        <v>45</v>
      </c>
      <c r="C32" s="49">
        <v>16</v>
      </c>
      <c r="D32" s="49">
        <v>16</v>
      </c>
      <c r="E32" s="49">
        <v>15.3</v>
      </c>
      <c r="F32" s="49">
        <v>0</v>
      </c>
      <c r="G32" s="49">
        <v>6.5</v>
      </c>
      <c r="H32" s="49">
        <v>6.5</v>
      </c>
      <c r="I32" s="49">
        <v>6.4</v>
      </c>
      <c r="J32" s="49"/>
      <c r="K32" s="49">
        <v>22.5</v>
      </c>
      <c r="L32" s="49">
        <v>22.5</v>
      </c>
      <c r="M32" s="49">
        <v>21.7</v>
      </c>
      <c r="N32" s="49">
        <v>0</v>
      </c>
    </row>
    <row r="33" spans="1:14" ht="31.5" x14ac:dyDescent="0.25">
      <c r="A33" s="9">
        <f t="shared" si="0"/>
        <v>25</v>
      </c>
      <c r="B33" s="3" t="s">
        <v>135</v>
      </c>
      <c r="C33" s="49">
        <v>8.4</v>
      </c>
      <c r="D33" s="49">
        <v>8.4</v>
      </c>
      <c r="E33" s="49">
        <v>8.1999999999999993</v>
      </c>
      <c r="F33" s="49">
        <v>0</v>
      </c>
      <c r="G33" s="49">
        <v>0</v>
      </c>
      <c r="H33" s="49"/>
      <c r="I33" s="49"/>
      <c r="J33" s="49"/>
      <c r="K33" s="49">
        <v>8.4</v>
      </c>
      <c r="L33" s="49">
        <v>8.4</v>
      </c>
      <c r="M33" s="49">
        <v>8.1999999999999993</v>
      </c>
      <c r="N33" s="49">
        <v>0</v>
      </c>
    </row>
    <row r="34" spans="1:14" ht="15.75" x14ac:dyDescent="0.25">
      <c r="A34" s="9">
        <f t="shared" si="0"/>
        <v>26</v>
      </c>
      <c r="B34" s="3" t="s">
        <v>46</v>
      </c>
      <c r="C34" s="49">
        <v>111.8</v>
      </c>
      <c r="D34" s="49">
        <v>111.8</v>
      </c>
      <c r="E34" s="49">
        <v>87.1</v>
      </c>
      <c r="F34" s="49">
        <v>0</v>
      </c>
      <c r="G34" s="49">
        <v>8.4</v>
      </c>
      <c r="H34" s="49">
        <v>8.4</v>
      </c>
      <c r="I34" s="49">
        <v>27</v>
      </c>
      <c r="J34" s="49"/>
      <c r="K34" s="49">
        <v>120.2</v>
      </c>
      <c r="L34" s="49">
        <v>120.2</v>
      </c>
      <c r="M34" s="49">
        <v>114.1</v>
      </c>
      <c r="N34" s="49">
        <v>0</v>
      </c>
    </row>
    <row r="35" spans="1:14" ht="31.5" x14ac:dyDescent="0.25">
      <c r="A35" s="9">
        <f t="shared" si="0"/>
        <v>27</v>
      </c>
      <c r="B35" s="3" t="s">
        <v>47</v>
      </c>
      <c r="C35" s="49">
        <v>24.3</v>
      </c>
      <c r="D35" s="49">
        <v>24.3</v>
      </c>
      <c r="E35" s="49">
        <v>19.8</v>
      </c>
      <c r="F35" s="49">
        <v>0</v>
      </c>
      <c r="G35" s="49">
        <v>-4.5999999999999996</v>
      </c>
      <c r="H35" s="49">
        <v>-4.5999999999999996</v>
      </c>
      <c r="I35" s="49">
        <v>-1.3</v>
      </c>
      <c r="J35" s="49"/>
      <c r="K35" s="49">
        <v>19.7</v>
      </c>
      <c r="L35" s="49">
        <v>19.7</v>
      </c>
      <c r="M35" s="49">
        <v>18.5</v>
      </c>
      <c r="N35" s="49">
        <v>0</v>
      </c>
    </row>
    <row r="36" spans="1:14" ht="15.75" x14ac:dyDescent="0.25">
      <c r="A36" s="9">
        <f t="shared" si="0"/>
        <v>28</v>
      </c>
      <c r="B36" s="3" t="s">
        <v>48</v>
      </c>
      <c r="C36" s="49">
        <v>14.7</v>
      </c>
      <c r="D36" s="49">
        <v>14.7</v>
      </c>
      <c r="E36" s="49">
        <v>13.4</v>
      </c>
      <c r="F36" s="49">
        <v>0</v>
      </c>
      <c r="G36" s="49">
        <v>0.4</v>
      </c>
      <c r="H36" s="49">
        <v>0.4</v>
      </c>
      <c r="I36" s="49">
        <v>0.4</v>
      </c>
      <c r="J36" s="49"/>
      <c r="K36" s="49">
        <v>15.1</v>
      </c>
      <c r="L36" s="49">
        <v>15.1</v>
      </c>
      <c r="M36" s="49">
        <v>13.8</v>
      </c>
      <c r="N36" s="49">
        <v>0</v>
      </c>
    </row>
    <row r="37" spans="1:14" ht="31.5" x14ac:dyDescent="0.25">
      <c r="A37" s="9">
        <f t="shared" si="0"/>
        <v>29</v>
      </c>
      <c r="B37" s="3" t="s">
        <v>136</v>
      </c>
      <c r="C37" s="49">
        <v>2</v>
      </c>
      <c r="D37" s="49">
        <v>2</v>
      </c>
      <c r="E37" s="49">
        <v>1.9</v>
      </c>
      <c r="F37" s="49">
        <v>0</v>
      </c>
      <c r="G37" s="49">
        <v>0</v>
      </c>
      <c r="H37" s="49"/>
      <c r="I37" s="49"/>
      <c r="J37" s="49"/>
      <c r="K37" s="49">
        <v>2</v>
      </c>
      <c r="L37" s="49">
        <v>2</v>
      </c>
      <c r="M37" s="49">
        <v>1.9</v>
      </c>
      <c r="N37" s="49">
        <v>0</v>
      </c>
    </row>
    <row r="38" spans="1:14" ht="47.25" x14ac:dyDescent="0.25">
      <c r="A38" s="9">
        <f t="shared" si="0"/>
        <v>30</v>
      </c>
      <c r="B38" s="3" t="s">
        <v>137</v>
      </c>
      <c r="C38" s="49">
        <v>1.4</v>
      </c>
      <c r="D38" s="49">
        <v>1.4</v>
      </c>
      <c r="E38" s="49">
        <v>1.4</v>
      </c>
      <c r="F38" s="49">
        <v>0</v>
      </c>
      <c r="G38" s="49">
        <v>0</v>
      </c>
      <c r="H38" s="49"/>
      <c r="I38" s="49"/>
      <c r="J38" s="49"/>
      <c r="K38" s="49">
        <v>1.4</v>
      </c>
      <c r="L38" s="49">
        <v>1.4</v>
      </c>
      <c r="M38" s="49">
        <v>1.4</v>
      </c>
      <c r="N38" s="49">
        <v>0</v>
      </c>
    </row>
    <row r="39" spans="1:14" ht="31.5" x14ac:dyDescent="0.25">
      <c r="A39" s="9">
        <f t="shared" si="0"/>
        <v>31</v>
      </c>
      <c r="B39" s="3" t="s">
        <v>154</v>
      </c>
      <c r="C39" s="49">
        <v>49.3</v>
      </c>
      <c r="D39" s="49">
        <v>49.3</v>
      </c>
      <c r="E39" s="49">
        <v>43.3</v>
      </c>
      <c r="F39" s="49">
        <v>0</v>
      </c>
      <c r="G39" s="49">
        <v>0</v>
      </c>
      <c r="H39" s="49"/>
      <c r="I39" s="49"/>
      <c r="J39" s="49"/>
      <c r="K39" s="49">
        <v>49.3</v>
      </c>
      <c r="L39" s="49">
        <v>49.3</v>
      </c>
      <c r="M39" s="49">
        <v>43.3</v>
      </c>
      <c r="N39" s="49">
        <v>0</v>
      </c>
    </row>
    <row r="40" spans="1:14" ht="47.25" x14ac:dyDescent="0.25">
      <c r="A40" s="9">
        <f t="shared" si="0"/>
        <v>32</v>
      </c>
      <c r="B40" s="37" t="s">
        <v>139</v>
      </c>
      <c r="C40" s="49">
        <v>4.5</v>
      </c>
      <c r="D40" s="49">
        <v>4.5</v>
      </c>
      <c r="E40" s="49">
        <v>4.4000000000000004</v>
      </c>
      <c r="F40" s="49">
        <v>0</v>
      </c>
      <c r="G40" s="49">
        <v>0</v>
      </c>
      <c r="H40" s="49"/>
      <c r="I40" s="49"/>
      <c r="J40" s="49"/>
      <c r="K40" s="49">
        <v>4.5</v>
      </c>
      <c r="L40" s="49">
        <v>4.5</v>
      </c>
      <c r="M40" s="49">
        <v>4.4000000000000004</v>
      </c>
      <c r="N40" s="49">
        <v>0</v>
      </c>
    </row>
    <row r="41" spans="1:14" ht="47.25" x14ac:dyDescent="0.25">
      <c r="A41" s="9">
        <f t="shared" si="0"/>
        <v>33</v>
      </c>
      <c r="B41" s="37" t="s">
        <v>203</v>
      </c>
      <c r="C41" s="49">
        <v>28.1</v>
      </c>
      <c r="D41" s="49">
        <v>28.1</v>
      </c>
      <c r="E41" s="49">
        <v>27.7</v>
      </c>
      <c r="F41" s="49">
        <v>0</v>
      </c>
      <c r="G41" s="49">
        <v>0</v>
      </c>
      <c r="H41" s="49"/>
      <c r="I41" s="49"/>
      <c r="J41" s="49"/>
      <c r="K41" s="49">
        <v>28.1</v>
      </c>
      <c r="L41" s="49">
        <v>28.1</v>
      </c>
      <c r="M41" s="49">
        <v>27.7</v>
      </c>
      <c r="N41" s="49">
        <v>0</v>
      </c>
    </row>
    <row r="42" spans="1:14" ht="78.75" x14ac:dyDescent="0.25">
      <c r="A42" s="9">
        <f t="shared" si="0"/>
        <v>34</v>
      </c>
      <c r="B42" s="37" t="s">
        <v>204</v>
      </c>
      <c r="C42" s="49">
        <v>20</v>
      </c>
      <c r="D42" s="49">
        <v>20</v>
      </c>
      <c r="E42" s="49">
        <v>0</v>
      </c>
      <c r="F42" s="49">
        <v>0</v>
      </c>
      <c r="G42" s="49">
        <v>0</v>
      </c>
      <c r="H42" s="49"/>
      <c r="I42" s="49"/>
      <c r="J42" s="49"/>
      <c r="K42" s="49">
        <v>20</v>
      </c>
      <c r="L42" s="49">
        <v>20</v>
      </c>
      <c r="M42" s="49">
        <v>0</v>
      </c>
      <c r="N42" s="49">
        <v>0</v>
      </c>
    </row>
    <row r="43" spans="1:14" ht="31.5" x14ac:dyDescent="0.25">
      <c r="A43" s="9">
        <f t="shared" si="0"/>
        <v>35</v>
      </c>
      <c r="B43" s="3" t="s">
        <v>159</v>
      </c>
      <c r="C43" s="50">
        <v>136.80000000000001</v>
      </c>
      <c r="D43" s="50">
        <v>136.80000000000001</v>
      </c>
      <c r="E43" s="50">
        <v>0</v>
      </c>
      <c r="F43" s="50">
        <v>0</v>
      </c>
      <c r="G43" s="50">
        <v>0</v>
      </c>
      <c r="H43" s="50"/>
      <c r="I43" s="50"/>
      <c r="J43" s="50"/>
      <c r="K43" s="50">
        <v>136.80000000000001</v>
      </c>
      <c r="L43" s="50">
        <v>136.80000000000001</v>
      </c>
      <c r="M43" s="50">
        <v>0</v>
      </c>
      <c r="N43" s="50">
        <v>0</v>
      </c>
    </row>
    <row r="44" spans="1:14" ht="47.25" x14ac:dyDescent="0.25">
      <c r="A44" s="9">
        <f t="shared" si="0"/>
        <v>36</v>
      </c>
      <c r="B44" s="8" t="s">
        <v>160</v>
      </c>
      <c r="C44" s="50">
        <v>204.4</v>
      </c>
      <c r="D44" s="50">
        <v>160.30000000000001</v>
      </c>
      <c r="E44" s="50">
        <v>0</v>
      </c>
      <c r="F44" s="50">
        <v>44.1</v>
      </c>
      <c r="G44" s="50">
        <v>0</v>
      </c>
      <c r="H44" s="50"/>
      <c r="I44" s="50"/>
      <c r="J44" s="50"/>
      <c r="K44" s="50">
        <v>204.4</v>
      </c>
      <c r="L44" s="50">
        <v>160.30000000000001</v>
      </c>
      <c r="M44" s="50">
        <v>0</v>
      </c>
      <c r="N44" s="50">
        <v>44.1</v>
      </c>
    </row>
    <row r="45" spans="1:14" ht="31.5" x14ac:dyDescent="0.25">
      <c r="A45" s="9">
        <f t="shared" si="0"/>
        <v>37</v>
      </c>
      <c r="B45" s="37" t="s">
        <v>161</v>
      </c>
      <c r="C45" s="50">
        <v>271</v>
      </c>
      <c r="D45" s="50">
        <v>271</v>
      </c>
      <c r="E45" s="50">
        <v>0</v>
      </c>
      <c r="F45" s="50">
        <v>0</v>
      </c>
      <c r="G45" s="50">
        <v>0</v>
      </c>
      <c r="H45" s="50"/>
      <c r="I45" s="50"/>
      <c r="J45" s="50"/>
      <c r="K45" s="50">
        <v>271</v>
      </c>
      <c r="L45" s="50">
        <v>271</v>
      </c>
      <c r="M45" s="50">
        <v>0</v>
      </c>
      <c r="N45" s="50">
        <v>0</v>
      </c>
    </row>
    <row r="46" spans="1:14" ht="31.5" x14ac:dyDescent="0.25">
      <c r="A46" s="9">
        <f t="shared" si="0"/>
        <v>38</v>
      </c>
      <c r="B46" s="4" t="s">
        <v>162</v>
      </c>
      <c r="C46" s="50">
        <v>163.4</v>
      </c>
      <c r="D46" s="50">
        <v>5.4</v>
      </c>
      <c r="E46" s="50">
        <v>0</v>
      </c>
      <c r="F46" s="50">
        <v>158</v>
      </c>
      <c r="G46" s="50">
        <v>0</v>
      </c>
      <c r="H46" s="50"/>
      <c r="I46" s="50"/>
      <c r="J46" s="50"/>
      <c r="K46" s="50">
        <v>163.4</v>
      </c>
      <c r="L46" s="50">
        <v>5.4</v>
      </c>
      <c r="M46" s="50">
        <v>0</v>
      </c>
      <c r="N46" s="50">
        <v>158</v>
      </c>
    </row>
    <row r="47" spans="1:14" ht="31.5" x14ac:dyDescent="0.25">
      <c r="A47" s="9">
        <f t="shared" si="0"/>
        <v>39</v>
      </c>
      <c r="B47" s="8" t="s">
        <v>163</v>
      </c>
      <c r="C47" s="50">
        <v>112.6</v>
      </c>
      <c r="D47" s="50">
        <v>0</v>
      </c>
      <c r="E47" s="50">
        <v>0</v>
      </c>
      <c r="F47" s="50">
        <v>112.6</v>
      </c>
      <c r="G47" s="50">
        <v>0</v>
      </c>
      <c r="H47" s="50"/>
      <c r="I47" s="50"/>
      <c r="J47" s="50"/>
      <c r="K47" s="50">
        <v>112.6</v>
      </c>
      <c r="L47" s="50">
        <v>0</v>
      </c>
      <c r="M47" s="50">
        <v>0</v>
      </c>
      <c r="N47" s="50">
        <v>112.6</v>
      </c>
    </row>
    <row r="48" spans="1:14" ht="15.75" x14ac:dyDescent="0.25">
      <c r="A48" s="9">
        <f t="shared" si="0"/>
        <v>40</v>
      </c>
      <c r="B48" s="7" t="s">
        <v>212</v>
      </c>
      <c r="C48" s="50">
        <v>464.2</v>
      </c>
      <c r="D48" s="50">
        <v>0</v>
      </c>
      <c r="E48" s="50">
        <v>0</v>
      </c>
      <c r="F48" s="50">
        <v>464.2</v>
      </c>
      <c r="G48" s="50">
        <v>0</v>
      </c>
      <c r="H48" s="50">
        <v>0</v>
      </c>
      <c r="I48" s="50">
        <v>0</v>
      </c>
      <c r="J48" s="50">
        <v>0</v>
      </c>
      <c r="K48" s="50">
        <v>464.2</v>
      </c>
      <c r="L48" s="50">
        <v>0</v>
      </c>
      <c r="M48" s="50">
        <v>0</v>
      </c>
      <c r="N48" s="50">
        <v>464.2</v>
      </c>
    </row>
    <row r="49" spans="1:14" ht="15.75" x14ac:dyDescent="0.25">
      <c r="A49" s="9">
        <f t="shared" si="0"/>
        <v>41</v>
      </c>
      <c r="B49" s="38" t="s">
        <v>2</v>
      </c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</row>
    <row r="50" spans="1:14" ht="31.5" x14ac:dyDescent="0.25">
      <c r="A50" s="9">
        <f t="shared" si="0"/>
        <v>42</v>
      </c>
      <c r="B50" s="8" t="s">
        <v>59</v>
      </c>
      <c r="C50" s="49">
        <v>414.2</v>
      </c>
      <c r="D50" s="49">
        <v>0</v>
      </c>
      <c r="E50" s="49">
        <v>0</v>
      </c>
      <c r="F50" s="49">
        <v>414.2</v>
      </c>
      <c r="G50" s="49">
        <v>0</v>
      </c>
      <c r="H50" s="49"/>
      <c r="I50" s="49"/>
      <c r="J50" s="49"/>
      <c r="K50" s="49">
        <v>414.2</v>
      </c>
      <c r="L50" s="49">
        <v>0</v>
      </c>
      <c r="M50" s="49">
        <v>0</v>
      </c>
      <c r="N50" s="49">
        <v>414.2</v>
      </c>
    </row>
    <row r="51" spans="1:14" ht="63" x14ac:dyDescent="0.25">
      <c r="A51" s="9">
        <f t="shared" si="0"/>
        <v>43</v>
      </c>
      <c r="B51" s="8" t="s">
        <v>213</v>
      </c>
      <c r="C51" s="49">
        <v>50</v>
      </c>
      <c r="D51" s="49">
        <v>0</v>
      </c>
      <c r="E51" s="49">
        <v>0</v>
      </c>
      <c r="F51" s="49">
        <v>50</v>
      </c>
      <c r="G51" s="49">
        <v>0</v>
      </c>
      <c r="H51" s="49"/>
      <c r="I51" s="49"/>
      <c r="J51" s="49"/>
      <c r="K51" s="49">
        <v>50</v>
      </c>
      <c r="L51" s="49">
        <v>0</v>
      </c>
      <c r="M51" s="49">
        <v>0</v>
      </c>
      <c r="N51" s="49">
        <v>50</v>
      </c>
    </row>
    <row r="52" spans="1:14" ht="31.5" x14ac:dyDescent="0.25">
      <c r="A52" s="9">
        <f t="shared" si="0"/>
        <v>44</v>
      </c>
      <c r="B52" s="7" t="s">
        <v>164</v>
      </c>
      <c r="C52" s="50">
        <v>150</v>
      </c>
      <c r="D52" s="50">
        <v>0</v>
      </c>
      <c r="E52" s="50">
        <v>0</v>
      </c>
      <c r="F52" s="50">
        <v>150</v>
      </c>
      <c r="G52" s="50">
        <v>0</v>
      </c>
      <c r="H52" s="50"/>
      <c r="I52" s="50"/>
      <c r="J52" s="50"/>
      <c r="K52" s="50">
        <v>150</v>
      </c>
      <c r="L52" s="50">
        <v>0</v>
      </c>
      <c r="M52" s="50">
        <v>0</v>
      </c>
      <c r="N52" s="50">
        <v>150</v>
      </c>
    </row>
    <row r="53" spans="1:14" ht="15.75" x14ac:dyDescent="0.25">
      <c r="A53" s="9">
        <f t="shared" si="0"/>
        <v>45</v>
      </c>
      <c r="B53" s="25" t="s">
        <v>49</v>
      </c>
      <c r="C53" s="50">
        <v>26246.2</v>
      </c>
      <c r="D53" s="50">
        <v>7212.8</v>
      </c>
      <c r="E53" s="50">
        <v>30.7</v>
      </c>
      <c r="F53" s="50">
        <v>19033.400000000001</v>
      </c>
      <c r="G53" s="50">
        <v>58.5</v>
      </c>
      <c r="H53" s="50">
        <v>38</v>
      </c>
      <c r="I53" s="50">
        <v>0</v>
      </c>
      <c r="J53" s="50">
        <v>20.5</v>
      </c>
      <c r="K53" s="50">
        <v>26304.7</v>
      </c>
      <c r="L53" s="50">
        <v>7250.8</v>
      </c>
      <c r="M53" s="50">
        <v>30.7</v>
      </c>
      <c r="N53" s="50">
        <v>19053.900000000001</v>
      </c>
    </row>
    <row r="54" spans="1:14" ht="31.5" x14ac:dyDescent="0.25">
      <c r="A54" s="9">
        <f t="shared" si="0"/>
        <v>46</v>
      </c>
      <c r="B54" s="25" t="s">
        <v>125</v>
      </c>
      <c r="C54" s="50">
        <v>2247.6</v>
      </c>
      <c r="D54" s="50">
        <v>349.5</v>
      </c>
      <c r="E54" s="50">
        <v>3.3</v>
      </c>
      <c r="F54" s="50">
        <v>1898.1</v>
      </c>
      <c r="G54" s="50">
        <v>0</v>
      </c>
      <c r="H54" s="50">
        <v>0</v>
      </c>
      <c r="I54" s="50">
        <v>0</v>
      </c>
      <c r="J54" s="50">
        <v>0</v>
      </c>
      <c r="K54" s="50">
        <v>2247.6</v>
      </c>
      <c r="L54" s="50">
        <v>349.5</v>
      </c>
      <c r="M54" s="50">
        <v>3.3</v>
      </c>
      <c r="N54" s="50">
        <v>1898.1</v>
      </c>
    </row>
    <row r="55" spans="1:14" ht="15.75" x14ac:dyDescent="0.25">
      <c r="A55" s="9">
        <f t="shared" si="0"/>
        <v>47</v>
      </c>
      <c r="B55" s="38" t="s">
        <v>2</v>
      </c>
      <c r="C55" s="49">
        <v>0</v>
      </c>
      <c r="D55" s="49">
        <v>0</v>
      </c>
      <c r="E55" s="49">
        <v>0</v>
      </c>
      <c r="F55" s="49">
        <v>0</v>
      </c>
      <c r="G55" s="49"/>
      <c r="H55" s="49"/>
      <c r="I55" s="49"/>
      <c r="J55" s="49"/>
      <c r="K55" s="49">
        <v>0</v>
      </c>
      <c r="L55" s="49">
        <v>0</v>
      </c>
      <c r="M55" s="49">
        <v>0</v>
      </c>
      <c r="N55" s="49">
        <v>0</v>
      </c>
    </row>
    <row r="56" spans="1:14" ht="31.5" x14ac:dyDescent="0.25">
      <c r="A56" s="9">
        <f t="shared" si="0"/>
        <v>48</v>
      </c>
      <c r="B56" s="37" t="s">
        <v>124</v>
      </c>
      <c r="C56" s="49">
        <v>1100.4000000000001</v>
      </c>
      <c r="D56" s="49">
        <v>330.8</v>
      </c>
      <c r="E56" s="49">
        <v>0.6</v>
      </c>
      <c r="F56" s="49">
        <v>769.6</v>
      </c>
      <c r="G56" s="49">
        <v>0</v>
      </c>
      <c r="H56" s="49"/>
      <c r="I56" s="49"/>
      <c r="J56" s="49"/>
      <c r="K56" s="49">
        <v>1100.4000000000001</v>
      </c>
      <c r="L56" s="49">
        <v>330.8</v>
      </c>
      <c r="M56" s="49">
        <v>0.6</v>
      </c>
      <c r="N56" s="49">
        <v>769.6</v>
      </c>
    </row>
    <row r="57" spans="1:14" ht="47.25" x14ac:dyDescent="0.25">
      <c r="A57" s="9">
        <f t="shared" si="0"/>
        <v>49</v>
      </c>
      <c r="B57" s="37" t="s">
        <v>149</v>
      </c>
      <c r="C57" s="49">
        <v>1147.2</v>
      </c>
      <c r="D57" s="49">
        <v>18.7</v>
      </c>
      <c r="E57" s="49">
        <v>2.7</v>
      </c>
      <c r="F57" s="49">
        <v>1128.5</v>
      </c>
      <c r="G57" s="49">
        <v>0</v>
      </c>
      <c r="H57" s="49"/>
      <c r="I57" s="49"/>
      <c r="J57" s="49"/>
      <c r="K57" s="49">
        <v>1147.2</v>
      </c>
      <c r="L57" s="49">
        <v>18.7</v>
      </c>
      <c r="M57" s="49">
        <v>2.7</v>
      </c>
      <c r="N57" s="49">
        <v>1128.5</v>
      </c>
    </row>
    <row r="58" spans="1:14" ht="15.75" x14ac:dyDescent="0.25">
      <c r="A58" s="9">
        <f t="shared" si="0"/>
        <v>50</v>
      </c>
      <c r="B58" s="4" t="s">
        <v>120</v>
      </c>
      <c r="C58" s="50">
        <v>131.19999999999999</v>
      </c>
      <c r="D58" s="50">
        <v>131.19999999999999</v>
      </c>
      <c r="E58" s="50">
        <v>0</v>
      </c>
      <c r="F58" s="50">
        <v>0</v>
      </c>
      <c r="G58" s="50">
        <v>0</v>
      </c>
      <c r="H58" s="50">
        <v>0</v>
      </c>
      <c r="I58" s="50">
        <v>0</v>
      </c>
      <c r="J58" s="50">
        <v>0</v>
      </c>
      <c r="K58" s="50">
        <v>131.19999999999999</v>
      </c>
      <c r="L58" s="50">
        <v>131.19999999999999</v>
      </c>
      <c r="M58" s="50">
        <v>0</v>
      </c>
      <c r="N58" s="50">
        <v>0</v>
      </c>
    </row>
    <row r="59" spans="1:14" ht="15.75" x14ac:dyDescent="0.25">
      <c r="A59" s="9">
        <f t="shared" si="0"/>
        <v>51</v>
      </c>
      <c r="B59" s="38" t="s">
        <v>2</v>
      </c>
      <c r="C59" s="49">
        <v>0</v>
      </c>
      <c r="D59" s="49">
        <v>0</v>
      </c>
      <c r="E59" s="49">
        <v>0</v>
      </c>
      <c r="F59" s="49">
        <v>0</v>
      </c>
      <c r="G59" s="49"/>
      <c r="H59" s="49"/>
      <c r="I59" s="49"/>
      <c r="J59" s="49"/>
      <c r="K59" s="49">
        <v>0</v>
      </c>
      <c r="L59" s="49">
        <v>0</v>
      </c>
      <c r="M59" s="49">
        <v>0</v>
      </c>
      <c r="N59" s="49">
        <v>0</v>
      </c>
    </row>
    <row r="60" spans="1:14" ht="31.5" x14ac:dyDescent="0.25">
      <c r="A60" s="9">
        <f t="shared" si="0"/>
        <v>52</v>
      </c>
      <c r="B60" s="3" t="s">
        <v>50</v>
      </c>
      <c r="C60" s="49">
        <v>125.8</v>
      </c>
      <c r="D60" s="49">
        <v>125.8</v>
      </c>
      <c r="E60" s="49">
        <v>0</v>
      </c>
      <c r="F60" s="49">
        <v>0</v>
      </c>
      <c r="G60" s="49">
        <v>0</v>
      </c>
      <c r="H60" s="49"/>
      <c r="I60" s="49"/>
      <c r="J60" s="49"/>
      <c r="K60" s="49">
        <v>125.8</v>
      </c>
      <c r="L60" s="49">
        <v>125.8</v>
      </c>
      <c r="M60" s="49">
        <v>0</v>
      </c>
      <c r="N60" s="49">
        <v>0</v>
      </c>
    </row>
    <row r="61" spans="1:14" ht="63" x14ac:dyDescent="0.25">
      <c r="A61" s="9">
        <f t="shared" si="0"/>
        <v>53</v>
      </c>
      <c r="B61" s="4" t="s">
        <v>165</v>
      </c>
      <c r="C61" s="49">
        <v>5.4</v>
      </c>
      <c r="D61" s="49">
        <v>5.4</v>
      </c>
      <c r="E61" s="49">
        <v>0</v>
      </c>
      <c r="F61" s="49">
        <v>0</v>
      </c>
      <c r="G61" s="49">
        <v>0</v>
      </c>
      <c r="H61" s="49">
        <v>0</v>
      </c>
      <c r="I61" s="49">
        <v>0</v>
      </c>
      <c r="J61" s="49">
        <v>0</v>
      </c>
      <c r="K61" s="49">
        <v>5.4</v>
      </c>
      <c r="L61" s="49">
        <v>5.4</v>
      </c>
      <c r="M61" s="49">
        <v>0</v>
      </c>
      <c r="N61" s="49">
        <v>0</v>
      </c>
    </row>
    <row r="62" spans="1:14" ht="15.75" x14ac:dyDescent="0.25">
      <c r="A62" s="9">
        <f t="shared" si="0"/>
        <v>54</v>
      </c>
      <c r="B62" s="38" t="s">
        <v>2</v>
      </c>
      <c r="C62" s="49">
        <v>0</v>
      </c>
      <c r="D62" s="49">
        <v>0</v>
      </c>
      <c r="E62" s="49">
        <v>0</v>
      </c>
      <c r="F62" s="49">
        <v>0</v>
      </c>
      <c r="G62" s="49"/>
      <c r="H62" s="49"/>
      <c r="I62" s="49"/>
      <c r="J62" s="49"/>
      <c r="K62" s="49">
        <v>0</v>
      </c>
      <c r="L62" s="49">
        <v>0</v>
      </c>
      <c r="M62" s="49">
        <v>0</v>
      </c>
      <c r="N62" s="49">
        <v>0</v>
      </c>
    </row>
    <row r="63" spans="1:14" ht="15.75" x14ac:dyDescent="0.25">
      <c r="A63" s="9">
        <f t="shared" si="0"/>
        <v>55</v>
      </c>
      <c r="B63" s="3" t="s">
        <v>113</v>
      </c>
      <c r="C63" s="49">
        <v>5.4</v>
      </c>
      <c r="D63" s="49">
        <v>5.4</v>
      </c>
      <c r="E63" s="49">
        <v>0</v>
      </c>
      <c r="F63" s="49">
        <v>0</v>
      </c>
      <c r="G63" s="49"/>
      <c r="H63" s="49"/>
      <c r="I63" s="49"/>
      <c r="J63" s="49"/>
      <c r="K63" s="49">
        <v>5.4</v>
      </c>
      <c r="L63" s="49">
        <v>5.4</v>
      </c>
      <c r="M63" s="49">
        <v>0</v>
      </c>
      <c r="N63" s="49">
        <v>0</v>
      </c>
    </row>
    <row r="64" spans="1:14" ht="31.5" x14ac:dyDescent="0.25">
      <c r="A64" s="9">
        <f t="shared" si="0"/>
        <v>56</v>
      </c>
      <c r="B64" s="4" t="s">
        <v>166</v>
      </c>
      <c r="C64" s="50">
        <v>477.1</v>
      </c>
      <c r="D64" s="50">
        <v>477.1</v>
      </c>
      <c r="E64" s="50">
        <v>2.7</v>
      </c>
      <c r="F64" s="50">
        <v>0</v>
      </c>
      <c r="G64" s="50">
        <v>0</v>
      </c>
      <c r="H64" s="50"/>
      <c r="I64" s="50"/>
      <c r="J64" s="50"/>
      <c r="K64" s="50">
        <v>477.1</v>
      </c>
      <c r="L64" s="50">
        <v>477.1</v>
      </c>
      <c r="M64" s="50">
        <v>2.7</v>
      </c>
      <c r="N64" s="50">
        <v>0</v>
      </c>
    </row>
    <row r="65" spans="1:14" ht="15.75" x14ac:dyDescent="0.25">
      <c r="A65" s="9">
        <f t="shared" si="0"/>
        <v>57</v>
      </c>
      <c r="B65" s="7" t="s">
        <v>51</v>
      </c>
      <c r="C65" s="50">
        <v>2290.4</v>
      </c>
      <c r="D65" s="50">
        <v>168.6</v>
      </c>
      <c r="E65" s="50">
        <v>0</v>
      </c>
      <c r="F65" s="50">
        <v>2121.8000000000002</v>
      </c>
      <c r="G65" s="50">
        <v>258.5</v>
      </c>
      <c r="H65" s="50">
        <v>0</v>
      </c>
      <c r="I65" s="50">
        <v>0</v>
      </c>
      <c r="J65" s="50">
        <v>258.5</v>
      </c>
      <c r="K65" s="50">
        <v>2548.9</v>
      </c>
      <c r="L65" s="50">
        <v>168.6</v>
      </c>
      <c r="M65" s="50">
        <v>0</v>
      </c>
      <c r="N65" s="50">
        <v>2380.3000000000002</v>
      </c>
    </row>
    <row r="66" spans="1:14" ht="15.75" x14ac:dyDescent="0.25">
      <c r="A66" s="9">
        <f t="shared" si="0"/>
        <v>58</v>
      </c>
      <c r="B66" s="52" t="s">
        <v>2</v>
      </c>
      <c r="C66" s="49">
        <v>0</v>
      </c>
      <c r="D66" s="49">
        <v>0</v>
      </c>
      <c r="E66" s="49">
        <v>0</v>
      </c>
      <c r="F66" s="49">
        <v>0</v>
      </c>
      <c r="G66" s="49"/>
      <c r="H66" s="49"/>
      <c r="I66" s="49"/>
      <c r="J66" s="49"/>
      <c r="K66" s="49">
        <v>0</v>
      </c>
      <c r="L66" s="49">
        <v>0</v>
      </c>
      <c r="M66" s="49">
        <v>0</v>
      </c>
      <c r="N66" s="49">
        <v>0</v>
      </c>
    </row>
    <row r="67" spans="1:14" ht="31.5" x14ac:dyDescent="0.25">
      <c r="A67" s="9">
        <f t="shared" si="0"/>
        <v>59</v>
      </c>
      <c r="B67" s="8" t="s">
        <v>109</v>
      </c>
      <c r="C67" s="49">
        <v>399.4</v>
      </c>
      <c r="D67" s="49">
        <v>0</v>
      </c>
      <c r="E67" s="49">
        <v>0</v>
      </c>
      <c r="F67" s="49">
        <v>399.4</v>
      </c>
      <c r="G67" s="49"/>
      <c r="H67" s="49"/>
      <c r="I67" s="49"/>
      <c r="J67" s="49"/>
      <c r="K67" s="49">
        <v>399.4</v>
      </c>
      <c r="L67" s="49">
        <v>0</v>
      </c>
      <c r="M67" s="49">
        <v>0</v>
      </c>
      <c r="N67" s="49">
        <v>399.4</v>
      </c>
    </row>
    <row r="68" spans="1:14" ht="47.25" x14ac:dyDescent="0.25">
      <c r="A68" s="9">
        <f t="shared" si="0"/>
        <v>60</v>
      </c>
      <c r="B68" s="8" t="s">
        <v>148</v>
      </c>
      <c r="C68" s="49">
        <v>1716</v>
      </c>
      <c r="D68" s="49">
        <v>143.6</v>
      </c>
      <c r="E68" s="49">
        <v>0</v>
      </c>
      <c r="F68" s="49">
        <v>1572.4</v>
      </c>
      <c r="G68" s="49">
        <v>258.5</v>
      </c>
      <c r="H68" s="49"/>
      <c r="I68" s="49"/>
      <c r="J68" s="49">
        <v>258.5</v>
      </c>
      <c r="K68" s="49">
        <v>1974.5</v>
      </c>
      <c r="L68" s="49">
        <v>143.6</v>
      </c>
      <c r="M68" s="49">
        <v>0</v>
      </c>
      <c r="N68" s="49">
        <v>1830.9</v>
      </c>
    </row>
    <row r="69" spans="1:14" ht="15.75" x14ac:dyDescent="0.25">
      <c r="A69" s="9">
        <f t="shared" si="0"/>
        <v>61</v>
      </c>
      <c r="B69" s="3" t="s">
        <v>53</v>
      </c>
      <c r="C69" s="49">
        <v>175</v>
      </c>
      <c r="D69" s="49">
        <v>25</v>
      </c>
      <c r="E69" s="49">
        <v>0</v>
      </c>
      <c r="F69" s="49">
        <v>150</v>
      </c>
      <c r="G69" s="49"/>
      <c r="H69" s="49"/>
      <c r="I69" s="49"/>
      <c r="J69" s="49"/>
      <c r="K69" s="49">
        <v>175</v>
      </c>
      <c r="L69" s="49">
        <v>25</v>
      </c>
      <c r="M69" s="49">
        <v>0</v>
      </c>
      <c r="N69" s="49">
        <v>150</v>
      </c>
    </row>
    <row r="70" spans="1:14" ht="31.5" x14ac:dyDescent="0.25">
      <c r="A70" s="9">
        <f t="shared" si="0"/>
        <v>62</v>
      </c>
      <c r="B70" s="3" t="s">
        <v>167</v>
      </c>
      <c r="C70" s="50">
        <v>11124.4</v>
      </c>
      <c r="D70" s="50">
        <v>4481.5</v>
      </c>
      <c r="E70" s="50">
        <v>8.6999999999999993</v>
      </c>
      <c r="F70" s="50">
        <v>6642.9</v>
      </c>
      <c r="G70" s="50">
        <v>-200</v>
      </c>
      <c r="H70" s="50">
        <v>0</v>
      </c>
      <c r="I70" s="50">
        <v>0</v>
      </c>
      <c r="J70" s="50">
        <v>-200</v>
      </c>
      <c r="K70" s="50">
        <v>10924.4</v>
      </c>
      <c r="L70" s="50">
        <v>4481.5</v>
      </c>
      <c r="M70" s="50">
        <v>8.6999999999999993</v>
      </c>
      <c r="N70" s="50">
        <v>6442.9</v>
      </c>
    </row>
    <row r="71" spans="1:14" ht="15.75" x14ac:dyDescent="0.25">
      <c r="A71" s="9">
        <f t="shared" si="0"/>
        <v>63</v>
      </c>
      <c r="B71" s="52" t="s">
        <v>2</v>
      </c>
      <c r="C71" s="49">
        <v>0</v>
      </c>
      <c r="D71" s="49">
        <v>0</v>
      </c>
      <c r="E71" s="49">
        <v>0</v>
      </c>
      <c r="F71" s="49">
        <v>0</v>
      </c>
      <c r="G71" s="49"/>
      <c r="H71" s="49"/>
      <c r="I71" s="49"/>
      <c r="J71" s="49"/>
      <c r="K71" s="49">
        <v>0</v>
      </c>
      <c r="L71" s="49">
        <v>0</v>
      </c>
      <c r="M71" s="49">
        <v>0</v>
      </c>
      <c r="N71" s="49">
        <v>0</v>
      </c>
    </row>
    <row r="72" spans="1:14" ht="31.5" x14ac:dyDescent="0.25">
      <c r="A72" s="9">
        <f t="shared" si="0"/>
        <v>64</v>
      </c>
      <c r="B72" s="3" t="s">
        <v>141</v>
      </c>
      <c r="C72" s="49">
        <v>3721.1</v>
      </c>
      <c r="D72" s="49">
        <v>329.8</v>
      </c>
      <c r="E72" s="49">
        <v>8.6999999999999993</v>
      </c>
      <c r="F72" s="49">
        <v>3391.3</v>
      </c>
      <c r="G72" s="49">
        <v>0</v>
      </c>
      <c r="H72" s="49"/>
      <c r="I72" s="49"/>
      <c r="J72" s="49"/>
      <c r="K72" s="49">
        <v>3721.1</v>
      </c>
      <c r="L72" s="49">
        <v>329.8</v>
      </c>
      <c r="M72" s="49">
        <v>8.6999999999999993</v>
      </c>
      <c r="N72" s="49">
        <v>3391.3</v>
      </c>
    </row>
    <row r="73" spans="1:14" ht="78.75" x14ac:dyDescent="0.25">
      <c r="A73" s="9">
        <f t="shared" si="0"/>
        <v>65</v>
      </c>
      <c r="B73" s="3" t="s">
        <v>205</v>
      </c>
      <c r="C73" s="49">
        <v>2918.1</v>
      </c>
      <c r="D73" s="49">
        <v>0</v>
      </c>
      <c r="E73" s="49">
        <v>0</v>
      </c>
      <c r="F73" s="49">
        <v>2918.1</v>
      </c>
      <c r="G73" s="49">
        <v>-200</v>
      </c>
      <c r="H73" s="49"/>
      <c r="I73" s="49"/>
      <c r="J73" s="49">
        <v>-200</v>
      </c>
      <c r="K73" s="49">
        <v>2718.1</v>
      </c>
      <c r="L73" s="49">
        <v>0</v>
      </c>
      <c r="M73" s="49">
        <v>0</v>
      </c>
      <c r="N73" s="49">
        <v>2718.1</v>
      </c>
    </row>
    <row r="74" spans="1:14" ht="47.25" x14ac:dyDescent="0.25">
      <c r="A74" s="9">
        <f t="shared" si="0"/>
        <v>66</v>
      </c>
      <c r="B74" s="3" t="s">
        <v>147</v>
      </c>
      <c r="C74" s="49">
        <v>4485.2</v>
      </c>
      <c r="D74" s="49">
        <v>4151.7</v>
      </c>
      <c r="E74" s="49">
        <v>0</v>
      </c>
      <c r="F74" s="49">
        <v>333.5</v>
      </c>
      <c r="G74" s="49">
        <v>0</v>
      </c>
      <c r="H74" s="49"/>
      <c r="I74" s="49"/>
      <c r="J74" s="49"/>
      <c r="K74" s="49">
        <v>4485.2</v>
      </c>
      <c r="L74" s="49">
        <v>4151.7</v>
      </c>
      <c r="M74" s="49">
        <v>0</v>
      </c>
      <c r="N74" s="49">
        <v>333.5</v>
      </c>
    </row>
    <row r="75" spans="1:14" ht="31.5" x14ac:dyDescent="0.25">
      <c r="A75" s="9">
        <f t="shared" ref="A75:A138" si="1">+A74+1</f>
        <v>67</v>
      </c>
      <c r="B75" s="3" t="s">
        <v>174</v>
      </c>
      <c r="C75" s="50">
        <v>185.4</v>
      </c>
      <c r="D75" s="50">
        <v>6</v>
      </c>
      <c r="E75" s="50">
        <v>5.3</v>
      </c>
      <c r="F75" s="50">
        <v>179.4</v>
      </c>
      <c r="G75" s="50">
        <v>0</v>
      </c>
      <c r="H75" s="50">
        <v>0</v>
      </c>
      <c r="I75" s="50">
        <v>0</v>
      </c>
      <c r="J75" s="50">
        <v>0</v>
      </c>
      <c r="K75" s="50">
        <v>185.4</v>
      </c>
      <c r="L75" s="50">
        <v>6</v>
      </c>
      <c r="M75" s="50">
        <v>5.3</v>
      </c>
      <c r="N75" s="50">
        <v>179.4</v>
      </c>
    </row>
    <row r="76" spans="1:14" ht="15.75" x14ac:dyDescent="0.25">
      <c r="A76" s="9">
        <f t="shared" si="1"/>
        <v>68</v>
      </c>
      <c r="B76" s="52" t="s">
        <v>2</v>
      </c>
      <c r="C76" s="49">
        <v>0</v>
      </c>
      <c r="D76" s="49">
        <v>0</v>
      </c>
      <c r="E76" s="49">
        <v>0</v>
      </c>
      <c r="F76" s="49">
        <v>0</v>
      </c>
      <c r="G76" s="49"/>
      <c r="H76" s="49"/>
      <c r="I76" s="49"/>
      <c r="J76" s="49"/>
      <c r="K76" s="49">
        <v>0</v>
      </c>
      <c r="L76" s="49">
        <v>0</v>
      </c>
      <c r="M76" s="49">
        <v>0</v>
      </c>
      <c r="N76" s="49">
        <v>0</v>
      </c>
    </row>
    <row r="77" spans="1:14" ht="47.25" x14ac:dyDescent="0.25">
      <c r="A77" s="9">
        <f t="shared" si="1"/>
        <v>69</v>
      </c>
      <c r="B77" s="3" t="s">
        <v>54</v>
      </c>
      <c r="C77" s="49">
        <v>175.1</v>
      </c>
      <c r="D77" s="49">
        <v>5.5</v>
      </c>
      <c r="E77" s="49">
        <v>5.3</v>
      </c>
      <c r="F77" s="49">
        <v>169.6</v>
      </c>
      <c r="G77" s="49">
        <v>0</v>
      </c>
      <c r="H77" s="49"/>
      <c r="I77" s="49"/>
      <c r="J77" s="49"/>
      <c r="K77" s="49">
        <v>175.1</v>
      </c>
      <c r="L77" s="49">
        <v>5.5</v>
      </c>
      <c r="M77" s="49">
        <v>5.3</v>
      </c>
      <c r="N77" s="49">
        <v>169.6</v>
      </c>
    </row>
    <row r="78" spans="1:14" ht="63" x14ac:dyDescent="0.25">
      <c r="A78" s="9">
        <f t="shared" si="1"/>
        <v>70</v>
      </c>
      <c r="B78" s="3" t="s">
        <v>175</v>
      </c>
      <c r="C78" s="49">
        <v>10.3</v>
      </c>
      <c r="D78" s="49">
        <v>0.5</v>
      </c>
      <c r="E78" s="49">
        <v>0</v>
      </c>
      <c r="F78" s="49">
        <v>9.8000000000000007</v>
      </c>
      <c r="G78" s="49">
        <v>0</v>
      </c>
      <c r="H78" s="49"/>
      <c r="I78" s="49"/>
      <c r="J78" s="49"/>
      <c r="K78" s="49">
        <v>10.3</v>
      </c>
      <c r="L78" s="49">
        <v>0.5</v>
      </c>
      <c r="M78" s="49">
        <v>0</v>
      </c>
      <c r="N78" s="49">
        <v>9.8000000000000007</v>
      </c>
    </row>
    <row r="79" spans="1:14" ht="15.75" x14ac:dyDescent="0.25">
      <c r="A79" s="9">
        <f t="shared" si="1"/>
        <v>71</v>
      </c>
      <c r="B79" s="4" t="s">
        <v>122</v>
      </c>
      <c r="C79" s="50">
        <v>2198</v>
      </c>
      <c r="D79" s="50">
        <v>1035.8</v>
      </c>
      <c r="E79" s="50">
        <v>7.2</v>
      </c>
      <c r="F79" s="50">
        <v>1162.2</v>
      </c>
      <c r="G79" s="50">
        <v>0</v>
      </c>
      <c r="H79" s="50">
        <v>38</v>
      </c>
      <c r="I79" s="50">
        <v>0</v>
      </c>
      <c r="J79" s="50">
        <v>-38</v>
      </c>
      <c r="K79" s="50">
        <v>2198</v>
      </c>
      <c r="L79" s="50">
        <v>1073.8</v>
      </c>
      <c r="M79" s="50">
        <v>7.2</v>
      </c>
      <c r="N79" s="50">
        <v>1124.2</v>
      </c>
    </row>
    <row r="80" spans="1:14" ht="15.75" x14ac:dyDescent="0.25">
      <c r="A80" s="9">
        <f t="shared" si="1"/>
        <v>72</v>
      </c>
      <c r="B80" s="52" t="s">
        <v>2</v>
      </c>
      <c r="C80" s="49">
        <v>0</v>
      </c>
      <c r="D80" s="49">
        <v>0</v>
      </c>
      <c r="E80" s="49">
        <v>0</v>
      </c>
      <c r="F80" s="49">
        <v>0</v>
      </c>
      <c r="G80" s="49"/>
      <c r="H80" s="49"/>
      <c r="I80" s="49"/>
      <c r="J80" s="49"/>
      <c r="K80" s="49">
        <v>0</v>
      </c>
      <c r="L80" s="49">
        <v>0</v>
      </c>
      <c r="M80" s="49">
        <v>0</v>
      </c>
      <c r="N80" s="49">
        <v>0</v>
      </c>
    </row>
    <row r="81" spans="1:14" ht="31.5" x14ac:dyDescent="0.25">
      <c r="A81" s="9">
        <f t="shared" si="1"/>
        <v>73</v>
      </c>
      <c r="B81" s="3" t="s">
        <v>121</v>
      </c>
      <c r="C81" s="49">
        <v>576.79999999999995</v>
      </c>
      <c r="D81" s="49">
        <v>404.6</v>
      </c>
      <c r="E81" s="49">
        <v>7.2</v>
      </c>
      <c r="F81" s="49">
        <v>172.2</v>
      </c>
      <c r="G81" s="49">
        <v>0</v>
      </c>
      <c r="H81" s="49">
        <v>38</v>
      </c>
      <c r="I81" s="49"/>
      <c r="J81" s="49">
        <v>-38</v>
      </c>
      <c r="K81" s="49">
        <v>576.79999999999995</v>
      </c>
      <c r="L81" s="49">
        <v>442.6</v>
      </c>
      <c r="M81" s="49">
        <v>7.2</v>
      </c>
      <c r="N81" s="49">
        <v>134.19999999999999</v>
      </c>
    </row>
    <row r="82" spans="1:14" ht="47.25" x14ac:dyDescent="0.25">
      <c r="A82" s="9">
        <f t="shared" si="1"/>
        <v>74</v>
      </c>
      <c r="B82" s="3" t="s">
        <v>146</v>
      </c>
      <c r="C82" s="49">
        <v>1621.2</v>
      </c>
      <c r="D82" s="49">
        <v>631.20000000000005</v>
      </c>
      <c r="E82" s="49">
        <v>0</v>
      </c>
      <c r="F82" s="49">
        <v>990</v>
      </c>
      <c r="G82" s="49">
        <v>0</v>
      </c>
      <c r="H82" s="49"/>
      <c r="I82" s="49"/>
      <c r="J82" s="49"/>
      <c r="K82" s="49">
        <v>1621.2</v>
      </c>
      <c r="L82" s="49">
        <v>631.20000000000005</v>
      </c>
      <c r="M82" s="49">
        <v>0</v>
      </c>
      <c r="N82" s="49">
        <v>990</v>
      </c>
    </row>
    <row r="83" spans="1:14" ht="15.75" x14ac:dyDescent="0.25">
      <c r="A83" s="9">
        <f t="shared" si="1"/>
        <v>75</v>
      </c>
      <c r="B83" s="4" t="s">
        <v>55</v>
      </c>
      <c r="C83" s="50">
        <v>1732.7</v>
      </c>
      <c r="D83" s="50">
        <v>343.1</v>
      </c>
      <c r="E83" s="50">
        <v>2.1</v>
      </c>
      <c r="F83" s="50">
        <v>1389.6</v>
      </c>
      <c r="G83" s="50">
        <v>0</v>
      </c>
      <c r="H83" s="50">
        <v>0</v>
      </c>
      <c r="I83" s="50">
        <v>0</v>
      </c>
      <c r="J83" s="50">
        <v>0</v>
      </c>
      <c r="K83" s="50">
        <v>1732.7</v>
      </c>
      <c r="L83" s="50">
        <v>343.1</v>
      </c>
      <c r="M83" s="50">
        <v>2.1</v>
      </c>
      <c r="N83" s="50">
        <v>1389.6</v>
      </c>
    </row>
    <row r="84" spans="1:14" ht="15.75" x14ac:dyDescent="0.25">
      <c r="A84" s="9">
        <f t="shared" si="1"/>
        <v>76</v>
      </c>
      <c r="B84" s="52" t="s">
        <v>2</v>
      </c>
      <c r="C84" s="49">
        <v>0</v>
      </c>
      <c r="D84" s="49">
        <v>0</v>
      </c>
      <c r="E84" s="49">
        <v>0</v>
      </c>
      <c r="F84" s="49">
        <v>0</v>
      </c>
      <c r="G84" s="49"/>
      <c r="H84" s="49"/>
      <c r="I84" s="49"/>
      <c r="J84" s="49"/>
      <c r="K84" s="49">
        <v>0</v>
      </c>
      <c r="L84" s="49">
        <v>0</v>
      </c>
      <c r="M84" s="49">
        <v>0</v>
      </c>
      <c r="N84" s="49">
        <v>0</v>
      </c>
    </row>
    <row r="85" spans="1:14" ht="31.5" x14ac:dyDescent="0.25">
      <c r="A85" s="9">
        <f t="shared" si="1"/>
        <v>77</v>
      </c>
      <c r="B85" s="3" t="s">
        <v>56</v>
      </c>
      <c r="C85" s="49">
        <v>966.4</v>
      </c>
      <c r="D85" s="49">
        <v>232.2</v>
      </c>
      <c r="E85" s="49">
        <v>1.5</v>
      </c>
      <c r="F85" s="49">
        <v>734.2</v>
      </c>
      <c r="G85" s="49">
        <v>0</v>
      </c>
      <c r="H85" s="49"/>
      <c r="I85" s="49"/>
      <c r="J85" s="49"/>
      <c r="K85" s="49">
        <v>966.4</v>
      </c>
      <c r="L85" s="49">
        <v>232.2</v>
      </c>
      <c r="M85" s="49">
        <v>1.5</v>
      </c>
      <c r="N85" s="49">
        <v>734.2</v>
      </c>
    </row>
    <row r="86" spans="1:14" ht="31.5" x14ac:dyDescent="0.25">
      <c r="A86" s="9">
        <f t="shared" si="1"/>
        <v>78</v>
      </c>
      <c r="B86" s="3" t="s">
        <v>168</v>
      </c>
      <c r="C86" s="49">
        <v>96.2</v>
      </c>
      <c r="D86" s="49">
        <v>0</v>
      </c>
      <c r="E86" s="49">
        <v>0</v>
      </c>
      <c r="F86" s="49">
        <v>96.2</v>
      </c>
      <c r="G86" s="49">
        <v>0</v>
      </c>
      <c r="H86" s="49"/>
      <c r="I86" s="49"/>
      <c r="J86" s="49"/>
      <c r="K86" s="49">
        <v>96.2</v>
      </c>
      <c r="L86" s="49">
        <v>0</v>
      </c>
      <c r="M86" s="49">
        <v>0</v>
      </c>
      <c r="N86" s="49">
        <v>96.2</v>
      </c>
    </row>
    <row r="87" spans="1:14" ht="47.25" x14ac:dyDescent="0.25">
      <c r="A87" s="9">
        <f t="shared" si="1"/>
        <v>79</v>
      </c>
      <c r="B87" s="3" t="s">
        <v>144</v>
      </c>
      <c r="C87" s="49">
        <v>670.1</v>
      </c>
      <c r="D87" s="49">
        <v>110.9</v>
      </c>
      <c r="E87" s="49">
        <v>0.6</v>
      </c>
      <c r="F87" s="49">
        <v>559.20000000000005</v>
      </c>
      <c r="G87" s="49">
        <v>0</v>
      </c>
      <c r="H87" s="49"/>
      <c r="I87" s="49"/>
      <c r="J87" s="49"/>
      <c r="K87" s="49">
        <v>670.1</v>
      </c>
      <c r="L87" s="49">
        <v>110.9</v>
      </c>
      <c r="M87" s="49">
        <v>0.6</v>
      </c>
      <c r="N87" s="49">
        <v>559.20000000000005</v>
      </c>
    </row>
    <row r="88" spans="1:14" ht="15.75" x14ac:dyDescent="0.25">
      <c r="A88" s="9">
        <f t="shared" si="1"/>
        <v>80</v>
      </c>
      <c r="B88" s="7" t="s">
        <v>57</v>
      </c>
      <c r="C88" s="50">
        <v>3925.6</v>
      </c>
      <c r="D88" s="50">
        <v>0.3</v>
      </c>
      <c r="E88" s="50">
        <v>0</v>
      </c>
      <c r="F88" s="50">
        <v>3925.3</v>
      </c>
      <c r="G88" s="50">
        <v>0</v>
      </c>
      <c r="H88" s="50">
        <v>0</v>
      </c>
      <c r="I88" s="50">
        <v>0</v>
      </c>
      <c r="J88" s="50">
        <v>0</v>
      </c>
      <c r="K88" s="50">
        <v>3925.6</v>
      </c>
      <c r="L88" s="50">
        <v>0.3</v>
      </c>
      <c r="M88" s="50">
        <v>0</v>
      </c>
      <c r="N88" s="50">
        <v>3925.3</v>
      </c>
    </row>
    <row r="89" spans="1:14" ht="15.75" x14ac:dyDescent="0.25">
      <c r="A89" s="9">
        <f t="shared" si="1"/>
        <v>81</v>
      </c>
      <c r="B89" s="52" t="s">
        <v>2</v>
      </c>
      <c r="C89" s="49">
        <v>0</v>
      </c>
      <c r="D89" s="49">
        <v>0</v>
      </c>
      <c r="E89" s="49">
        <v>0</v>
      </c>
      <c r="F89" s="49">
        <v>0</v>
      </c>
      <c r="G89" s="49"/>
      <c r="H89" s="49"/>
      <c r="I89" s="49"/>
      <c r="J89" s="49"/>
      <c r="K89" s="49">
        <v>0</v>
      </c>
      <c r="L89" s="49">
        <v>0</v>
      </c>
      <c r="M89" s="49">
        <v>0</v>
      </c>
      <c r="N89" s="49">
        <v>0</v>
      </c>
    </row>
    <row r="90" spans="1:14" ht="31.5" x14ac:dyDescent="0.25">
      <c r="A90" s="9">
        <f t="shared" si="1"/>
        <v>82</v>
      </c>
      <c r="B90" s="8" t="s">
        <v>58</v>
      </c>
      <c r="C90" s="49">
        <v>487.1</v>
      </c>
      <c r="D90" s="49">
        <v>0</v>
      </c>
      <c r="E90" s="49">
        <v>0</v>
      </c>
      <c r="F90" s="49">
        <v>487.1</v>
      </c>
      <c r="G90" s="49">
        <v>0</v>
      </c>
      <c r="H90" s="49"/>
      <c r="I90" s="49"/>
      <c r="J90" s="49"/>
      <c r="K90" s="49">
        <v>487.1</v>
      </c>
      <c r="L90" s="49">
        <v>0</v>
      </c>
      <c r="M90" s="49">
        <v>0</v>
      </c>
      <c r="N90" s="49">
        <v>487.1</v>
      </c>
    </row>
    <row r="91" spans="1:14" ht="31.5" x14ac:dyDescent="0.25">
      <c r="A91" s="9">
        <f t="shared" si="1"/>
        <v>83</v>
      </c>
      <c r="B91" s="8" t="s">
        <v>207</v>
      </c>
      <c r="C91" s="49">
        <v>2803.8</v>
      </c>
      <c r="D91" s="49">
        <v>0</v>
      </c>
      <c r="E91" s="49">
        <v>0</v>
      </c>
      <c r="F91" s="49">
        <v>2803.8</v>
      </c>
      <c r="G91" s="49">
        <v>0</v>
      </c>
      <c r="H91" s="49"/>
      <c r="I91" s="49"/>
      <c r="J91" s="49"/>
      <c r="K91" s="49">
        <v>2803.8</v>
      </c>
      <c r="L91" s="49">
        <v>0</v>
      </c>
      <c r="M91" s="49">
        <v>0</v>
      </c>
      <c r="N91" s="49">
        <v>2803.8</v>
      </c>
    </row>
    <row r="92" spans="1:14" ht="47.25" x14ac:dyDescent="0.25">
      <c r="A92" s="9">
        <f t="shared" si="1"/>
        <v>84</v>
      </c>
      <c r="B92" s="8" t="s">
        <v>145</v>
      </c>
      <c r="C92" s="49">
        <v>634.70000000000005</v>
      </c>
      <c r="D92" s="49">
        <v>0.3</v>
      </c>
      <c r="E92" s="49">
        <v>0</v>
      </c>
      <c r="F92" s="49">
        <v>634.4</v>
      </c>
      <c r="G92" s="49"/>
      <c r="H92" s="49"/>
      <c r="I92" s="49"/>
      <c r="J92" s="49"/>
      <c r="K92" s="49">
        <v>634.70000000000005</v>
      </c>
      <c r="L92" s="49">
        <v>0.3</v>
      </c>
      <c r="M92" s="49">
        <v>0</v>
      </c>
      <c r="N92" s="49">
        <v>634.4</v>
      </c>
    </row>
    <row r="93" spans="1:14" ht="15.75" x14ac:dyDescent="0.25">
      <c r="A93" s="9">
        <f t="shared" si="1"/>
        <v>85</v>
      </c>
      <c r="B93" s="7" t="s">
        <v>126</v>
      </c>
      <c r="C93" s="50">
        <v>1370.4</v>
      </c>
      <c r="D93" s="50">
        <v>103.3</v>
      </c>
      <c r="E93" s="50">
        <v>1.4</v>
      </c>
      <c r="F93" s="50">
        <v>1267.0999999999999</v>
      </c>
      <c r="G93" s="50">
        <v>0</v>
      </c>
      <c r="H93" s="50">
        <v>0</v>
      </c>
      <c r="I93" s="50">
        <v>0</v>
      </c>
      <c r="J93" s="50">
        <v>0</v>
      </c>
      <c r="K93" s="50">
        <v>1370.4</v>
      </c>
      <c r="L93" s="50">
        <v>103.3</v>
      </c>
      <c r="M93" s="50">
        <v>1.4</v>
      </c>
      <c r="N93" s="50">
        <v>1267.0999999999999</v>
      </c>
    </row>
    <row r="94" spans="1:14" ht="15.75" x14ac:dyDescent="0.25">
      <c r="A94" s="9">
        <f t="shared" si="1"/>
        <v>86</v>
      </c>
      <c r="B94" s="52" t="s">
        <v>2</v>
      </c>
      <c r="C94" s="49">
        <v>0</v>
      </c>
      <c r="D94" s="49">
        <v>0</v>
      </c>
      <c r="E94" s="49">
        <v>0</v>
      </c>
      <c r="F94" s="49">
        <v>0</v>
      </c>
      <c r="G94" s="49"/>
      <c r="H94" s="49"/>
      <c r="I94" s="49"/>
      <c r="J94" s="49"/>
      <c r="K94" s="49">
        <v>0</v>
      </c>
      <c r="L94" s="49">
        <v>0</v>
      </c>
      <c r="M94" s="49">
        <v>0</v>
      </c>
      <c r="N94" s="49">
        <v>0</v>
      </c>
    </row>
    <row r="95" spans="1:14" ht="31.5" x14ac:dyDescent="0.25">
      <c r="A95" s="9">
        <f t="shared" si="1"/>
        <v>87</v>
      </c>
      <c r="B95" s="8" t="s">
        <v>59</v>
      </c>
      <c r="C95" s="49">
        <v>612.4</v>
      </c>
      <c r="D95" s="49">
        <v>87.9</v>
      </c>
      <c r="E95" s="49">
        <v>0.6</v>
      </c>
      <c r="F95" s="49">
        <v>524.5</v>
      </c>
      <c r="G95" s="49">
        <v>0</v>
      </c>
      <c r="H95" s="49"/>
      <c r="I95" s="49"/>
      <c r="J95" s="49"/>
      <c r="K95" s="49">
        <v>612.4</v>
      </c>
      <c r="L95" s="49">
        <v>87.9</v>
      </c>
      <c r="M95" s="49">
        <v>0.6</v>
      </c>
      <c r="N95" s="49">
        <v>524.5</v>
      </c>
    </row>
    <row r="96" spans="1:14" ht="47.25" x14ac:dyDescent="0.25">
      <c r="A96" s="9">
        <f t="shared" si="1"/>
        <v>88</v>
      </c>
      <c r="B96" s="8" t="s">
        <v>143</v>
      </c>
      <c r="C96" s="49">
        <v>758</v>
      </c>
      <c r="D96" s="49">
        <v>15.4</v>
      </c>
      <c r="E96" s="49">
        <v>0.8</v>
      </c>
      <c r="F96" s="49">
        <v>742.6</v>
      </c>
      <c r="G96" s="49">
        <v>0</v>
      </c>
      <c r="H96" s="49"/>
      <c r="I96" s="49"/>
      <c r="J96" s="49"/>
      <c r="K96" s="49">
        <v>758</v>
      </c>
      <c r="L96" s="49">
        <v>15.4</v>
      </c>
      <c r="M96" s="49">
        <v>0.8</v>
      </c>
      <c r="N96" s="49">
        <v>742.6</v>
      </c>
    </row>
    <row r="97" spans="1:14" ht="31.5" x14ac:dyDescent="0.25">
      <c r="A97" s="9">
        <f t="shared" si="1"/>
        <v>89</v>
      </c>
      <c r="B97" s="7" t="s">
        <v>169</v>
      </c>
      <c r="C97" s="50">
        <v>563.4</v>
      </c>
      <c r="D97" s="50">
        <v>116.4</v>
      </c>
      <c r="E97" s="50">
        <v>0</v>
      </c>
      <c r="F97" s="50">
        <v>447</v>
      </c>
      <c r="G97" s="50">
        <v>0</v>
      </c>
      <c r="H97" s="50"/>
      <c r="I97" s="50"/>
      <c r="J97" s="50"/>
      <c r="K97" s="50">
        <v>563.4</v>
      </c>
      <c r="L97" s="50">
        <v>116.4</v>
      </c>
      <c r="M97" s="50">
        <v>0</v>
      </c>
      <c r="N97" s="50">
        <v>447</v>
      </c>
    </row>
    <row r="98" spans="1:14" ht="15.75" x14ac:dyDescent="0.25">
      <c r="A98" s="9">
        <f t="shared" si="1"/>
        <v>90</v>
      </c>
      <c r="B98" s="4" t="s">
        <v>60</v>
      </c>
      <c r="C98" s="50">
        <v>363.1</v>
      </c>
      <c r="D98" s="50">
        <v>291.60000000000002</v>
      </c>
      <c r="E98" s="50">
        <v>0</v>
      </c>
      <c r="F98" s="50">
        <v>71.5</v>
      </c>
      <c r="G98" s="50">
        <v>0</v>
      </c>
      <c r="H98" s="50">
        <v>0</v>
      </c>
      <c r="I98" s="50">
        <v>0</v>
      </c>
      <c r="J98" s="50">
        <v>0</v>
      </c>
      <c r="K98" s="50">
        <v>363.1</v>
      </c>
      <c r="L98" s="50">
        <v>291.60000000000002</v>
      </c>
      <c r="M98" s="50">
        <v>0</v>
      </c>
      <c r="N98" s="50">
        <v>71.5</v>
      </c>
    </row>
    <row r="99" spans="1:14" ht="31.5" x14ac:dyDescent="0.25">
      <c r="A99" s="9">
        <f t="shared" si="1"/>
        <v>91</v>
      </c>
      <c r="B99" s="3" t="s">
        <v>178</v>
      </c>
      <c r="C99" s="50">
        <v>363.1</v>
      </c>
      <c r="D99" s="50">
        <v>291.60000000000002</v>
      </c>
      <c r="E99" s="50">
        <v>0</v>
      </c>
      <c r="F99" s="50">
        <v>71.5</v>
      </c>
      <c r="G99" s="50">
        <v>0</v>
      </c>
      <c r="H99" s="50"/>
      <c r="I99" s="50"/>
      <c r="J99" s="50"/>
      <c r="K99" s="50">
        <v>363.1</v>
      </c>
      <c r="L99" s="50">
        <v>291.60000000000002</v>
      </c>
      <c r="M99" s="50">
        <v>0</v>
      </c>
      <c r="N99" s="50">
        <v>71.5</v>
      </c>
    </row>
    <row r="100" spans="1:14" ht="15.75" x14ac:dyDescent="0.25">
      <c r="A100" s="9">
        <f t="shared" si="1"/>
        <v>92</v>
      </c>
      <c r="B100" s="4" t="s">
        <v>4</v>
      </c>
      <c r="C100" s="50">
        <v>28115.4</v>
      </c>
      <c r="D100" s="50">
        <v>23768.400000000001</v>
      </c>
      <c r="E100" s="50">
        <v>564</v>
      </c>
      <c r="F100" s="50">
        <v>4347</v>
      </c>
      <c r="G100" s="50">
        <v>0</v>
      </c>
      <c r="H100" s="50">
        <v>0</v>
      </c>
      <c r="I100" s="50">
        <v>0</v>
      </c>
      <c r="J100" s="50">
        <v>0</v>
      </c>
      <c r="K100" s="50">
        <v>28115.4</v>
      </c>
      <c r="L100" s="50">
        <v>23768.400000000001</v>
      </c>
      <c r="M100" s="50">
        <v>564</v>
      </c>
      <c r="N100" s="50">
        <v>4347</v>
      </c>
    </row>
    <row r="101" spans="1:14" ht="15.75" x14ac:dyDescent="0.25">
      <c r="A101" s="9">
        <f t="shared" si="1"/>
        <v>93</v>
      </c>
      <c r="B101" s="7" t="s">
        <v>61</v>
      </c>
      <c r="C101" s="50">
        <v>5120.3999999999996</v>
      </c>
      <c r="D101" s="50">
        <v>5077.2</v>
      </c>
      <c r="E101" s="50">
        <v>0</v>
      </c>
      <c r="F101" s="50">
        <v>43.2</v>
      </c>
      <c r="G101" s="50">
        <v>0</v>
      </c>
      <c r="H101" s="50">
        <v>0</v>
      </c>
      <c r="I101" s="50">
        <v>0</v>
      </c>
      <c r="J101" s="50">
        <v>0</v>
      </c>
      <c r="K101" s="50">
        <v>5120.3999999999996</v>
      </c>
      <c r="L101" s="50">
        <v>5077.2</v>
      </c>
      <c r="M101" s="50">
        <v>0</v>
      </c>
      <c r="N101" s="50">
        <v>43.2</v>
      </c>
    </row>
    <row r="102" spans="1:14" ht="15.75" x14ac:dyDescent="0.25">
      <c r="A102" s="9">
        <f t="shared" si="1"/>
        <v>94</v>
      </c>
      <c r="B102" s="52" t="s">
        <v>2</v>
      </c>
      <c r="C102" s="49">
        <v>0</v>
      </c>
      <c r="D102" s="49">
        <v>0</v>
      </c>
      <c r="E102" s="49">
        <v>0</v>
      </c>
      <c r="F102" s="49">
        <v>0</v>
      </c>
      <c r="G102" s="49"/>
      <c r="H102" s="49"/>
      <c r="I102" s="49"/>
      <c r="J102" s="49"/>
      <c r="K102" s="49">
        <v>0</v>
      </c>
      <c r="L102" s="49">
        <v>0</v>
      </c>
      <c r="M102" s="49">
        <v>0</v>
      </c>
      <c r="N102" s="49">
        <v>0</v>
      </c>
    </row>
    <row r="103" spans="1:14" ht="31.5" x14ac:dyDescent="0.25">
      <c r="A103" s="9">
        <f t="shared" si="1"/>
        <v>95</v>
      </c>
      <c r="B103" s="8" t="s">
        <v>52</v>
      </c>
      <c r="C103" s="49">
        <v>4860</v>
      </c>
      <c r="D103" s="49">
        <v>4860</v>
      </c>
      <c r="E103" s="49">
        <v>0</v>
      </c>
      <c r="F103" s="49">
        <v>0</v>
      </c>
      <c r="G103" s="49"/>
      <c r="H103" s="49"/>
      <c r="I103" s="49"/>
      <c r="J103" s="49"/>
      <c r="K103" s="49">
        <v>4860</v>
      </c>
      <c r="L103" s="49">
        <v>4860</v>
      </c>
      <c r="M103" s="49">
        <v>0</v>
      </c>
      <c r="N103" s="49">
        <v>0</v>
      </c>
    </row>
    <row r="104" spans="1:14" ht="63" x14ac:dyDescent="0.25">
      <c r="A104" s="9">
        <f t="shared" si="1"/>
        <v>96</v>
      </c>
      <c r="B104" s="8" t="s">
        <v>211</v>
      </c>
      <c r="C104" s="49">
        <v>10</v>
      </c>
      <c r="D104" s="49">
        <v>10</v>
      </c>
      <c r="E104" s="49">
        <v>0</v>
      </c>
      <c r="F104" s="49">
        <v>0</v>
      </c>
      <c r="G104" s="49">
        <v>0</v>
      </c>
      <c r="H104" s="49"/>
      <c r="I104" s="49"/>
      <c r="J104" s="49"/>
      <c r="K104" s="49">
        <v>10</v>
      </c>
      <c r="L104" s="49">
        <v>10</v>
      </c>
      <c r="M104" s="49">
        <v>0</v>
      </c>
      <c r="N104" s="49">
        <v>0</v>
      </c>
    </row>
    <row r="105" spans="1:14" ht="63" x14ac:dyDescent="0.25">
      <c r="A105" s="9">
        <f t="shared" si="1"/>
        <v>97</v>
      </c>
      <c r="B105" s="8" t="s">
        <v>189</v>
      </c>
      <c r="C105" s="49">
        <v>5.4</v>
      </c>
      <c r="D105" s="49">
        <v>5.4</v>
      </c>
      <c r="E105" s="49">
        <v>0</v>
      </c>
      <c r="F105" s="49">
        <v>0</v>
      </c>
      <c r="G105" s="49"/>
      <c r="H105" s="49"/>
      <c r="I105" s="49"/>
      <c r="J105" s="49"/>
      <c r="K105" s="49">
        <v>5.4</v>
      </c>
      <c r="L105" s="49">
        <v>5.4</v>
      </c>
      <c r="M105" s="49">
        <v>0</v>
      </c>
      <c r="N105" s="49">
        <v>0</v>
      </c>
    </row>
    <row r="106" spans="1:14" ht="15.75" x14ac:dyDescent="0.25">
      <c r="A106" s="9">
        <f t="shared" si="1"/>
        <v>98</v>
      </c>
      <c r="B106" s="3" t="s">
        <v>53</v>
      </c>
      <c r="C106" s="49">
        <v>245</v>
      </c>
      <c r="D106" s="49">
        <v>201.8</v>
      </c>
      <c r="E106" s="49">
        <v>0</v>
      </c>
      <c r="F106" s="49">
        <v>43.2</v>
      </c>
      <c r="G106" s="49"/>
      <c r="H106" s="49"/>
      <c r="I106" s="49"/>
      <c r="J106" s="49"/>
      <c r="K106" s="49">
        <v>245</v>
      </c>
      <c r="L106" s="49">
        <v>201.8</v>
      </c>
      <c r="M106" s="49">
        <v>0</v>
      </c>
      <c r="N106" s="49">
        <v>43.2</v>
      </c>
    </row>
    <row r="107" spans="1:14" ht="31.5" x14ac:dyDescent="0.25">
      <c r="A107" s="9">
        <f t="shared" si="1"/>
        <v>99</v>
      </c>
      <c r="B107" s="4" t="s">
        <v>206</v>
      </c>
      <c r="C107" s="50">
        <v>8459.7999999999993</v>
      </c>
      <c r="D107" s="50">
        <v>8199.7999999999993</v>
      </c>
      <c r="E107" s="50">
        <v>0</v>
      </c>
      <c r="F107" s="50">
        <v>260</v>
      </c>
      <c r="G107" s="50">
        <v>0</v>
      </c>
      <c r="H107" s="50">
        <v>0</v>
      </c>
      <c r="I107" s="50">
        <v>0</v>
      </c>
      <c r="J107" s="50">
        <v>0</v>
      </c>
      <c r="K107" s="50">
        <v>8459.7999999999993</v>
      </c>
      <c r="L107" s="50">
        <v>8199.7999999999993</v>
      </c>
      <c r="M107" s="50">
        <v>0</v>
      </c>
      <c r="N107" s="50">
        <v>260</v>
      </c>
    </row>
    <row r="108" spans="1:14" ht="15.75" x14ac:dyDescent="0.25">
      <c r="A108" s="9">
        <f t="shared" si="1"/>
        <v>100</v>
      </c>
      <c r="B108" s="52" t="s">
        <v>2</v>
      </c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</row>
    <row r="109" spans="1:14" ht="31.5" x14ac:dyDescent="0.25">
      <c r="A109" s="9">
        <f t="shared" si="1"/>
        <v>101</v>
      </c>
      <c r="B109" s="3" t="s">
        <v>141</v>
      </c>
      <c r="C109" s="49">
        <v>6511.5</v>
      </c>
      <c r="D109" s="49">
        <v>6283.5</v>
      </c>
      <c r="E109" s="49">
        <v>0</v>
      </c>
      <c r="F109" s="49">
        <v>228</v>
      </c>
      <c r="G109" s="49">
        <v>0</v>
      </c>
      <c r="H109" s="49"/>
      <c r="I109" s="49"/>
      <c r="J109" s="49"/>
      <c r="K109" s="49">
        <v>6511.5</v>
      </c>
      <c r="L109" s="49">
        <v>6283.5</v>
      </c>
      <c r="M109" s="49">
        <v>0</v>
      </c>
      <c r="N109" s="49">
        <v>228</v>
      </c>
    </row>
    <row r="110" spans="1:14" ht="78.75" x14ac:dyDescent="0.25">
      <c r="A110" s="9">
        <f t="shared" si="1"/>
        <v>102</v>
      </c>
      <c r="B110" s="3" t="s">
        <v>205</v>
      </c>
      <c r="C110" s="49">
        <v>1948.3</v>
      </c>
      <c r="D110" s="49">
        <v>1916.3</v>
      </c>
      <c r="E110" s="49">
        <v>0</v>
      </c>
      <c r="F110" s="49">
        <v>32</v>
      </c>
      <c r="G110" s="49">
        <v>0</v>
      </c>
      <c r="H110" s="49"/>
      <c r="I110" s="49"/>
      <c r="J110" s="49"/>
      <c r="K110" s="49">
        <v>1948.3</v>
      </c>
      <c r="L110" s="49">
        <v>1916.3</v>
      </c>
      <c r="M110" s="49">
        <v>0</v>
      </c>
      <c r="N110" s="49">
        <v>32</v>
      </c>
    </row>
    <row r="111" spans="1:14" ht="31.5" x14ac:dyDescent="0.25">
      <c r="A111" s="9">
        <f t="shared" si="1"/>
        <v>103</v>
      </c>
      <c r="B111" s="4" t="s">
        <v>62</v>
      </c>
      <c r="C111" s="50">
        <v>8711.7999999999993</v>
      </c>
      <c r="D111" s="50">
        <v>6319.9</v>
      </c>
      <c r="E111" s="50">
        <v>564</v>
      </c>
      <c r="F111" s="50">
        <v>2391.9</v>
      </c>
      <c r="G111" s="50">
        <v>0</v>
      </c>
      <c r="H111" s="50">
        <v>0</v>
      </c>
      <c r="I111" s="50">
        <v>0</v>
      </c>
      <c r="J111" s="50">
        <v>0</v>
      </c>
      <c r="K111" s="50">
        <v>8711.7999999999993</v>
      </c>
      <c r="L111" s="50">
        <v>6319.9</v>
      </c>
      <c r="M111" s="50">
        <v>564</v>
      </c>
      <c r="N111" s="50">
        <v>2391.9</v>
      </c>
    </row>
    <row r="112" spans="1:14" ht="15.75" x14ac:dyDescent="0.25">
      <c r="A112" s="9">
        <f t="shared" si="1"/>
        <v>104</v>
      </c>
      <c r="B112" s="52" t="s">
        <v>2</v>
      </c>
      <c r="C112" s="49">
        <v>0</v>
      </c>
      <c r="D112" s="49">
        <v>0</v>
      </c>
      <c r="E112" s="49">
        <v>0</v>
      </c>
      <c r="F112" s="49">
        <v>0</v>
      </c>
      <c r="G112" s="49"/>
      <c r="H112" s="49"/>
      <c r="I112" s="49"/>
      <c r="J112" s="49"/>
      <c r="K112" s="49">
        <v>0</v>
      </c>
      <c r="L112" s="49">
        <v>0</v>
      </c>
      <c r="M112" s="49">
        <v>0</v>
      </c>
      <c r="N112" s="49">
        <v>0</v>
      </c>
    </row>
    <row r="113" spans="1:14" ht="47.25" x14ac:dyDescent="0.25">
      <c r="A113" s="9">
        <f t="shared" si="1"/>
        <v>105</v>
      </c>
      <c r="B113" s="8" t="s">
        <v>54</v>
      </c>
      <c r="C113" s="49">
        <v>8677.1</v>
      </c>
      <c r="D113" s="49">
        <v>6285.2</v>
      </c>
      <c r="E113" s="49">
        <v>543.29999999999995</v>
      </c>
      <c r="F113" s="49">
        <v>2391.9</v>
      </c>
      <c r="G113" s="49">
        <v>0</v>
      </c>
      <c r="H113" s="49"/>
      <c r="I113" s="49"/>
      <c r="J113" s="49"/>
      <c r="K113" s="49">
        <v>8677.1</v>
      </c>
      <c r="L113" s="49">
        <v>6285.2</v>
      </c>
      <c r="M113" s="49">
        <v>543.29999999999995</v>
      </c>
      <c r="N113" s="49">
        <v>2391.9</v>
      </c>
    </row>
    <row r="114" spans="1:14" ht="47.25" x14ac:dyDescent="0.25">
      <c r="A114" s="9">
        <f t="shared" si="1"/>
        <v>106</v>
      </c>
      <c r="B114" s="3" t="s">
        <v>63</v>
      </c>
      <c r="C114" s="49">
        <v>34.700000000000003</v>
      </c>
      <c r="D114" s="49">
        <v>34.700000000000003</v>
      </c>
      <c r="E114" s="49">
        <v>20.7</v>
      </c>
      <c r="F114" s="49">
        <v>0</v>
      </c>
      <c r="G114" s="49"/>
      <c r="H114" s="49"/>
      <c r="I114" s="49"/>
      <c r="J114" s="49"/>
      <c r="K114" s="49">
        <v>34.700000000000003</v>
      </c>
      <c r="L114" s="49">
        <v>34.700000000000003</v>
      </c>
      <c r="M114" s="49">
        <v>20.7</v>
      </c>
      <c r="N114" s="49">
        <v>0</v>
      </c>
    </row>
    <row r="115" spans="1:14" ht="31.5" x14ac:dyDescent="0.25">
      <c r="A115" s="9">
        <f t="shared" si="1"/>
        <v>107</v>
      </c>
      <c r="B115" s="4" t="s">
        <v>172</v>
      </c>
      <c r="C115" s="50">
        <v>202.8</v>
      </c>
      <c r="D115" s="50">
        <v>157.80000000000001</v>
      </c>
      <c r="E115" s="50">
        <v>0</v>
      </c>
      <c r="F115" s="50">
        <v>45</v>
      </c>
      <c r="G115" s="50"/>
      <c r="H115" s="50"/>
      <c r="I115" s="50"/>
      <c r="J115" s="50"/>
      <c r="K115" s="50">
        <v>202.8</v>
      </c>
      <c r="L115" s="50">
        <v>157.80000000000001</v>
      </c>
      <c r="M115" s="50">
        <v>0</v>
      </c>
      <c r="N115" s="50">
        <v>45</v>
      </c>
    </row>
    <row r="116" spans="1:14" ht="15.75" x14ac:dyDescent="0.25">
      <c r="A116" s="9">
        <f t="shared" si="1"/>
        <v>108</v>
      </c>
      <c r="B116" s="4" t="s">
        <v>55</v>
      </c>
      <c r="C116" s="50">
        <v>5070</v>
      </c>
      <c r="D116" s="50">
        <v>3639.8</v>
      </c>
      <c r="E116" s="50">
        <v>0</v>
      </c>
      <c r="F116" s="50">
        <v>1430.2</v>
      </c>
      <c r="G116" s="50">
        <v>0</v>
      </c>
      <c r="H116" s="50">
        <v>0</v>
      </c>
      <c r="I116" s="50">
        <v>0</v>
      </c>
      <c r="J116" s="50">
        <v>0</v>
      </c>
      <c r="K116" s="50">
        <v>5070</v>
      </c>
      <c r="L116" s="50">
        <v>3639.8</v>
      </c>
      <c r="M116" s="50">
        <v>0</v>
      </c>
      <c r="N116" s="50">
        <v>1430.2</v>
      </c>
    </row>
    <row r="117" spans="1:14" ht="15.75" x14ac:dyDescent="0.25">
      <c r="A117" s="9">
        <f t="shared" si="1"/>
        <v>109</v>
      </c>
      <c r="B117" s="52" t="s">
        <v>2</v>
      </c>
      <c r="C117" s="49">
        <v>0</v>
      </c>
      <c r="D117" s="49">
        <v>0</v>
      </c>
      <c r="E117" s="49">
        <v>0</v>
      </c>
      <c r="F117" s="49">
        <v>0</v>
      </c>
      <c r="G117" s="49"/>
      <c r="H117" s="49"/>
      <c r="I117" s="49"/>
      <c r="J117" s="49"/>
      <c r="K117" s="49">
        <v>0</v>
      </c>
      <c r="L117" s="49">
        <v>0</v>
      </c>
      <c r="M117" s="49">
        <v>0</v>
      </c>
      <c r="N117" s="49">
        <v>0</v>
      </c>
    </row>
    <row r="118" spans="1:14" ht="31.5" x14ac:dyDescent="0.25">
      <c r="A118" s="9">
        <f t="shared" si="1"/>
        <v>110</v>
      </c>
      <c r="B118" s="3" t="s">
        <v>56</v>
      </c>
      <c r="C118" s="49">
        <v>5029.8</v>
      </c>
      <c r="D118" s="49">
        <v>3632.4</v>
      </c>
      <c r="E118" s="49">
        <v>0</v>
      </c>
      <c r="F118" s="49">
        <v>1397.4</v>
      </c>
      <c r="G118" s="49">
        <v>0</v>
      </c>
      <c r="H118" s="49"/>
      <c r="I118" s="49"/>
      <c r="J118" s="49"/>
      <c r="K118" s="49">
        <v>5029.8</v>
      </c>
      <c r="L118" s="49">
        <v>3632.4</v>
      </c>
      <c r="M118" s="49">
        <v>0</v>
      </c>
      <c r="N118" s="49">
        <v>1397.4</v>
      </c>
    </row>
    <row r="119" spans="1:14" ht="63" x14ac:dyDescent="0.25">
      <c r="A119" s="9">
        <f t="shared" si="1"/>
        <v>111</v>
      </c>
      <c r="B119" s="3" t="s">
        <v>209</v>
      </c>
      <c r="C119" s="49">
        <v>32.799999999999997</v>
      </c>
      <c r="D119" s="49">
        <v>0</v>
      </c>
      <c r="E119" s="49">
        <v>0</v>
      </c>
      <c r="F119" s="49">
        <v>32.799999999999997</v>
      </c>
      <c r="G119" s="49">
        <v>0</v>
      </c>
      <c r="H119" s="49"/>
      <c r="I119" s="49"/>
      <c r="J119" s="49"/>
      <c r="K119" s="49">
        <v>32.799999999999997</v>
      </c>
      <c r="L119" s="49">
        <v>0</v>
      </c>
      <c r="M119" s="49">
        <v>0</v>
      </c>
      <c r="N119" s="49">
        <v>32.799999999999997</v>
      </c>
    </row>
    <row r="120" spans="1:14" ht="47.25" x14ac:dyDescent="0.25">
      <c r="A120" s="9">
        <f t="shared" si="1"/>
        <v>112</v>
      </c>
      <c r="B120" s="37" t="s">
        <v>64</v>
      </c>
      <c r="C120" s="49">
        <v>7.4</v>
      </c>
      <c r="D120" s="49">
        <v>7.4</v>
      </c>
      <c r="E120" s="49">
        <v>0</v>
      </c>
      <c r="F120" s="49">
        <v>0</v>
      </c>
      <c r="G120" s="49"/>
      <c r="H120" s="49"/>
      <c r="I120" s="49"/>
      <c r="J120" s="49"/>
      <c r="K120" s="49">
        <v>7.4</v>
      </c>
      <c r="L120" s="49">
        <v>7.4</v>
      </c>
      <c r="M120" s="49">
        <v>0</v>
      </c>
      <c r="N120" s="49">
        <v>0</v>
      </c>
    </row>
    <row r="121" spans="1:14" ht="31.5" x14ac:dyDescent="0.25">
      <c r="A121" s="9">
        <f t="shared" si="1"/>
        <v>113</v>
      </c>
      <c r="B121" s="7" t="s">
        <v>171</v>
      </c>
      <c r="C121" s="50">
        <v>213.7</v>
      </c>
      <c r="D121" s="50">
        <v>213.7</v>
      </c>
      <c r="E121" s="50">
        <v>0</v>
      </c>
      <c r="F121" s="50">
        <v>0</v>
      </c>
      <c r="G121" s="50">
        <v>0</v>
      </c>
      <c r="H121" s="50"/>
      <c r="I121" s="50"/>
      <c r="J121" s="50"/>
      <c r="K121" s="50">
        <v>213.7</v>
      </c>
      <c r="L121" s="50">
        <v>213.7</v>
      </c>
      <c r="M121" s="50">
        <v>0</v>
      </c>
      <c r="N121" s="50">
        <v>0</v>
      </c>
    </row>
    <row r="122" spans="1:14" ht="31.5" x14ac:dyDescent="0.25">
      <c r="A122" s="9">
        <f t="shared" si="1"/>
        <v>114</v>
      </c>
      <c r="B122" s="4" t="s">
        <v>170</v>
      </c>
      <c r="C122" s="50">
        <v>183.6</v>
      </c>
      <c r="D122" s="50">
        <v>160.19999999999999</v>
      </c>
      <c r="E122" s="50">
        <v>0</v>
      </c>
      <c r="F122" s="50">
        <v>23.4</v>
      </c>
      <c r="G122" s="50"/>
      <c r="H122" s="50"/>
      <c r="I122" s="50"/>
      <c r="J122" s="50"/>
      <c r="K122" s="50">
        <v>183.6</v>
      </c>
      <c r="L122" s="50">
        <v>160.19999999999999</v>
      </c>
      <c r="M122" s="50">
        <v>0</v>
      </c>
      <c r="N122" s="50">
        <v>23.4</v>
      </c>
    </row>
    <row r="123" spans="1:14" ht="31.5" x14ac:dyDescent="0.25">
      <c r="A123" s="9">
        <f t="shared" si="1"/>
        <v>115</v>
      </c>
      <c r="B123" s="4" t="s">
        <v>164</v>
      </c>
      <c r="C123" s="50">
        <v>153.30000000000001</v>
      </c>
      <c r="D123" s="50">
        <v>0</v>
      </c>
      <c r="E123" s="50">
        <v>0</v>
      </c>
      <c r="F123" s="50">
        <v>153.30000000000001</v>
      </c>
      <c r="G123" s="50">
        <v>0</v>
      </c>
      <c r="H123" s="50"/>
      <c r="I123" s="50"/>
      <c r="J123" s="50"/>
      <c r="K123" s="50">
        <v>153.30000000000001</v>
      </c>
      <c r="L123" s="50">
        <v>0</v>
      </c>
      <c r="M123" s="50">
        <v>0</v>
      </c>
      <c r="N123" s="50">
        <v>153.30000000000001</v>
      </c>
    </row>
    <row r="124" spans="1:14" ht="15.75" x14ac:dyDescent="0.25">
      <c r="A124" s="9">
        <f t="shared" si="1"/>
        <v>116</v>
      </c>
      <c r="B124" s="4" t="s">
        <v>5</v>
      </c>
      <c r="C124" s="50">
        <v>96944</v>
      </c>
      <c r="D124" s="50">
        <v>96225</v>
      </c>
      <c r="E124" s="50">
        <v>75804.899999999994</v>
      </c>
      <c r="F124" s="50">
        <v>719</v>
      </c>
      <c r="G124" s="50">
        <v>0</v>
      </c>
      <c r="H124" s="50">
        <v>0</v>
      </c>
      <c r="I124" s="50">
        <v>0</v>
      </c>
      <c r="J124" s="50">
        <v>0</v>
      </c>
      <c r="K124" s="50">
        <v>96944</v>
      </c>
      <c r="L124" s="50">
        <v>96225</v>
      </c>
      <c r="M124" s="50">
        <v>75804.899999999994</v>
      </c>
      <c r="N124" s="50">
        <v>719</v>
      </c>
    </row>
    <row r="125" spans="1:14" ht="15.75" x14ac:dyDescent="0.25">
      <c r="A125" s="9">
        <f t="shared" si="1"/>
        <v>117</v>
      </c>
      <c r="B125" s="4" t="s">
        <v>122</v>
      </c>
      <c r="C125" s="50">
        <v>7540.4</v>
      </c>
      <c r="D125" s="50">
        <v>7371.3</v>
      </c>
      <c r="E125" s="50">
        <v>3357</v>
      </c>
      <c r="F125" s="50">
        <v>169.1</v>
      </c>
      <c r="G125" s="50">
        <v>0</v>
      </c>
      <c r="H125" s="50">
        <v>0</v>
      </c>
      <c r="I125" s="50">
        <v>0</v>
      </c>
      <c r="J125" s="50">
        <v>0</v>
      </c>
      <c r="K125" s="50">
        <v>7540.4</v>
      </c>
      <c r="L125" s="50">
        <v>7371.3</v>
      </c>
      <c r="M125" s="50">
        <v>3357</v>
      </c>
      <c r="N125" s="50">
        <v>169.1</v>
      </c>
    </row>
    <row r="126" spans="1:14" ht="15.75" x14ac:dyDescent="0.25">
      <c r="A126" s="9">
        <f t="shared" si="1"/>
        <v>118</v>
      </c>
      <c r="B126" s="52" t="s">
        <v>2</v>
      </c>
      <c r="C126" s="49">
        <v>0</v>
      </c>
      <c r="D126" s="49">
        <v>0</v>
      </c>
      <c r="E126" s="49">
        <v>0</v>
      </c>
      <c r="F126" s="49">
        <v>0</v>
      </c>
      <c r="G126" s="49"/>
      <c r="H126" s="49"/>
      <c r="I126" s="49"/>
      <c r="J126" s="49"/>
      <c r="K126" s="49">
        <v>0</v>
      </c>
      <c r="L126" s="49">
        <v>0</v>
      </c>
      <c r="M126" s="49">
        <v>0</v>
      </c>
      <c r="N126" s="49">
        <v>0</v>
      </c>
    </row>
    <row r="127" spans="1:14" ht="31.5" x14ac:dyDescent="0.25">
      <c r="A127" s="9">
        <f t="shared" si="1"/>
        <v>119</v>
      </c>
      <c r="B127" s="3" t="s">
        <v>121</v>
      </c>
      <c r="C127" s="49">
        <v>7068.9</v>
      </c>
      <c r="D127" s="49">
        <v>6909.6</v>
      </c>
      <c r="E127" s="49">
        <v>3339.1</v>
      </c>
      <c r="F127" s="49">
        <v>159.30000000000001</v>
      </c>
      <c r="G127" s="49">
        <v>0</v>
      </c>
      <c r="H127" s="49"/>
      <c r="I127" s="49"/>
      <c r="J127" s="49"/>
      <c r="K127" s="49">
        <v>7068.9</v>
      </c>
      <c r="L127" s="49">
        <v>6909.6</v>
      </c>
      <c r="M127" s="49">
        <v>3339.1</v>
      </c>
      <c r="N127" s="49">
        <v>159.30000000000001</v>
      </c>
    </row>
    <row r="128" spans="1:14" ht="31.5" x14ac:dyDescent="0.25">
      <c r="A128" s="9">
        <f t="shared" si="1"/>
        <v>120</v>
      </c>
      <c r="B128" s="3" t="s">
        <v>123</v>
      </c>
      <c r="C128" s="49">
        <v>471.5</v>
      </c>
      <c r="D128" s="49">
        <v>461.7</v>
      </c>
      <c r="E128" s="49">
        <v>17.899999999999999</v>
      </c>
      <c r="F128" s="49">
        <v>9.8000000000000007</v>
      </c>
      <c r="G128" s="49">
        <v>0</v>
      </c>
      <c r="H128" s="49"/>
      <c r="I128" s="49"/>
      <c r="J128" s="49"/>
      <c r="K128" s="49">
        <v>471.5</v>
      </c>
      <c r="L128" s="49">
        <v>461.7</v>
      </c>
      <c r="M128" s="49">
        <v>17.899999999999999</v>
      </c>
      <c r="N128" s="49">
        <v>9.8000000000000007</v>
      </c>
    </row>
    <row r="129" spans="1:14" ht="15.75" x14ac:dyDescent="0.25">
      <c r="A129" s="9">
        <f t="shared" si="1"/>
        <v>121</v>
      </c>
      <c r="B129" s="4" t="s">
        <v>65</v>
      </c>
      <c r="C129" s="50">
        <v>80939.399999999994</v>
      </c>
      <c r="D129" s="50">
        <v>80595</v>
      </c>
      <c r="E129" s="50">
        <v>68588</v>
      </c>
      <c r="F129" s="50">
        <v>344.4</v>
      </c>
      <c r="G129" s="50">
        <v>0</v>
      </c>
      <c r="H129" s="50">
        <v>0</v>
      </c>
      <c r="I129" s="50">
        <v>0</v>
      </c>
      <c r="J129" s="50">
        <v>0</v>
      </c>
      <c r="K129" s="50">
        <v>80939.399999999994</v>
      </c>
      <c r="L129" s="50">
        <v>80595</v>
      </c>
      <c r="M129" s="50">
        <v>68588</v>
      </c>
      <c r="N129" s="50">
        <v>344.4</v>
      </c>
    </row>
    <row r="130" spans="1:14" ht="15.75" x14ac:dyDescent="0.25">
      <c r="A130" s="9">
        <f t="shared" si="1"/>
        <v>122</v>
      </c>
      <c r="B130" s="52" t="s">
        <v>2</v>
      </c>
      <c r="C130" s="49">
        <v>0</v>
      </c>
      <c r="D130" s="49">
        <v>0</v>
      </c>
      <c r="E130" s="49">
        <v>0</v>
      </c>
      <c r="F130" s="49">
        <v>0</v>
      </c>
      <c r="G130" s="49"/>
      <c r="H130" s="49"/>
      <c r="I130" s="49"/>
      <c r="J130" s="49"/>
      <c r="K130" s="49">
        <v>0</v>
      </c>
      <c r="L130" s="49">
        <v>0</v>
      </c>
      <c r="M130" s="49">
        <v>0</v>
      </c>
      <c r="N130" s="49">
        <v>0</v>
      </c>
    </row>
    <row r="131" spans="1:14" ht="31.5" x14ac:dyDescent="0.25">
      <c r="A131" s="9">
        <f t="shared" si="1"/>
        <v>123</v>
      </c>
      <c r="B131" s="8" t="s">
        <v>66</v>
      </c>
      <c r="C131" s="49">
        <v>32888.699999999997</v>
      </c>
      <c r="D131" s="49">
        <v>32658</v>
      </c>
      <c r="E131" s="49">
        <v>27647.1</v>
      </c>
      <c r="F131" s="49">
        <v>230.7</v>
      </c>
      <c r="G131" s="49">
        <v>0</v>
      </c>
      <c r="H131" s="49"/>
      <c r="I131" s="49"/>
      <c r="J131" s="49"/>
      <c r="K131" s="49">
        <v>32888.699999999997</v>
      </c>
      <c r="L131" s="49">
        <v>32658</v>
      </c>
      <c r="M131" s="49">
        <v>27647.1</v>
      </c>
      <c r="N131" s="49">
        <v>230.7</v>
      </c>
    </row>
    <row r="132" spans="1:14" ht="31.5" x14ac:dyDescent="0.25">
      <c r="A132" s="9">
        <f t="shared" si="1"/>
        <v>124</v>
      </c>
      <c r="B132" s="3" t="s">
        <v>68</v>
      </c>
      <c r="C132" s="49">
        <v>5544.9</v>
      </c>
      <c r="D132" s="49">
        <v>5495.5</v>
      </c>
      <c r="E132" s="49">
        <v>1679.2</v>
      </c>
      <c r="F132" s="49">
        <v>49.4</v>
      </c>
      <c r="G132" s="49">
        <v>0</v>
      </c>
      <c r="H132" s="49"/>
      <c r="I132" s="49"/>
      <c r="J132" s="49"/>
      <c r="K132" s="49">
        <v>5544.9</v>
      </c>
      <c r="L132" s="49">
        <v>5495.5</v>
      </c>
      <c r="M132" s="49">
        <v>1679.2</v>
      </c>
      <c r="N132" s="49">
        <v>49.4</v>
      </c>
    </row>
    <row r="133" spans="1:14" ht="47.25" x14ac:dyDescent="0.25">
      <c r="A133" s="9">
        <f t="shared" si="1"/>
        <v>125</v>
      </c>
      <c r="B133" s="3" t="s">
        <v>155</v>
      </c>
      <c r="C133" s="49">
        <v>40277.199999999997</v>
      </c>
      <c r="D133" s="49">
        <v>40212.9</v>
      </c>
      <c r="E133" s="49">
        <v>38300.400000000001</v>
      </c>
      <c r="F133" s="49">
        <v>64.3</v>
      </c>
      <c r="G133" s="49">
        <v>0</v>
      </c>
      <c r="H133" s="49"/>
      <c r="I133" s="49"/>
      <c r="J133" s="49"/>
      <c r="K133" s="49">
        <v>40277.199999999997</v>
      </c>
      <c r="L133" s="49">
        <v>40212.9</v>
      </c>
      <c r="M133" s="49">
        <v>38300.400000000001</v>
      </c>
      <c r="N133" s="49">
        <v>64.3</v>
      </c>
    </row>
    <row r="134" spans="1:14" ht="31.5" x14ac:dyDescent="0.25">
      <c r="A134" s="9">
        <f t="shared" si="1"/>
        <v>126</v>
      </c>
      <c r="B134" s="3" t="s">
        <v>177</v>
      </c>
      <c r="C134" s="49">
        <v>279.7</v>
      </c>
      <c r="D134" s="49">
        <v>279.7</v>
      </c>
      <c r="E134" s="49">
        <v>275.7</v>
      </c>
      <c r="F134" s="49">
        <v>0</v>
      </c>
      <c r="G134" s="49">
        <v>0</v>
      </c>
      <c r="H134" s="49"/>
      <c r="I134" s="49"/>
      <c r="J134" s="49"/>
      <c r="K134" s="49">
        <v>279.7</v>
      </c>
      <c r="L134" s="49">
        <v>279.7</v>
      </c>
      <c r="M134" s="49">
        <v>275.7</v>
      </c>
      <c r="N134" s="49">
        <v>0</v>
      </c>
    </row>
    <row r="135" spans="1:14" ht="47.25" x14ac:dyDescent="0.25">
      <c r="A135" s="9">
        <f t="shared" si="1"/>
        <v>127</v>
      </c>
      <c r="B135" s="3" t="s">
        <v>144</v>
      </c>
      <c r="C135" s="49">
        <v>892.7</v>
      </c>
      <c r="D135" s="49">
        <v>892.7</v>
      </c>
      <c r="E135" s="49">
        <v>20.2</v>
      </c>
      <c r="F135" s="49">
        <v>0</v>
      </c>
      <c r="G135" s="49">
        <v>0</v>
      </c>
      <c r="H135" s="49"/>
      <c r="I135" s="49"/>
      <c r="J135" s="49"/>
      <c r="K135" s="49">
        <v>892.7</v>
      </c>
      <c r="L135" s="49">
        <v>892.7</v>
      </c>
      <c r="M135" s="49">
        <v>20.2</v>
      </c>
      <c r="N135" s="49">
        <v>0</v>
      </c>
    </row>
    <row r="136" spans="1:14" ht="47.25" x14ac:dyDescent="0.25">
      <c r="A136" s="9">
        <f t="shared" si="1"/>
        <v>128</v>
      </c>
      <c r="B136" s="37" t="s">
        <v>64</v>
      </c>
      <c r="C136" s="49">
        <v>1054.7</v>
      </c>
      <c r="D136" s="49">
        <v>1054.7</v>
      </c>
      <c r="E136" s="49">
        <v>665.4</v>
      </c>
      <c r="F136" s="49">
        <v>0</v>
      </c>
      <c r="G136" s="49">
        <v>0</v>
      </c>
      <c r="H136" s="49"/>
      <c r="I136" s="49"/>
      <c r="J136" s="49"/>
      <c r="K136" s="49">
        <v>1054.7</v>
      </c>
      <c r="L136" s="49">
        <v>1054.7</v>
      </c>
      <c r="M136" s="49">
        <v>665.4</v>
      </c>
      <c r="N136" s="49">
        <v>0</v>
      </c>
    </row>
    <row r="137" spans="1:14" ht="63" x14ac:dyDescent="0.25">
      <c r="A137" s="9">
        <f t="shared" si="1"/>
        <v>129</v>
      </c>
      <c r="B137" s="37" t="s">
        <v>67</v>
      </c>
      <c r="C137" s="49">
        <v>1.5</v>
      </c>
      <c r="D137" s="49">
        <v>1.5</v>
      </c>
      <c r="E137" s="49">
        <v>0</v>
      </c>
      <c r="F137" s="49">
        <v>0</v>
      </c>
      <c r="G137" s="49">
        <v>0</v>
      </c>
      <c r="H137" s="49"/>
      <c r="I137" s="49"/>
      <c r="J137" s="49"/>
      <c r="K137" s="49">
        <v>1.5</v>
      </c>
      <c r="L137" s="49">
        <v>1.5</v>
      </c>
      <c r="M137" s="49">
        <v>0</v>
      </c>
      <c r="N137" s="49">
        <v>0</v>
      </c>
    </row>
    <row r="138" spans="1:14" ht="15.75" x14ac:dyDescent="0.25">
      <c r="A138" s="9">
        <f t="shared" si="1"/>
        <v>130</v>
      </c>
      <c r="B138" s="7" t="s">
        <v>69</v>
      </c>
      <c r="C138" s="50">
        <v>8464.2000000000007</v>
      </c>
      <c r="D138" s="50">
        <v>8258.7000000000007</v>
      </c>
      <c r="E138" s="50">
        <v>3859.9</v>
      </c>
      <c r="F138" s="50">
        <v>205.5</v>
      </c>
      <c r="G138" s="50">
        <v>0</v>
      </c>
      <c r="H138" s="50">
        <v>0</v>
      </c>
      <c r="I138" s="50">
        <v>0</v>
      </c>
      <c r="J138" s="50">
        <v>0</v>
      </c>
      <c r="K138" s="50">
        <v>8464.2000000000007</v>
      </c>
      <c r="L138" s="50">
        <v>8258.7000000000007</v>
      </c>
      <c r="M138" s="50">
        <v>3859.9</v>
      </c>
      <c r="N138" s="50">
        <v>205.5</v>
      </c>
    </row>
    <row r="139" spans="1:14" ht="15.75" x14ac:dyDescent="0.25">
      <c r="A139" s="9">
        <f t="shared" ref="A139:A174" si="2">+A138+1</f>
        <v>131</v>
      </c>
      <c r="B139" s="52" t="s">
        <v>2</v>
      </c>
      <c r="C139" s="49">
        <v>0</v>
      </c>
      <c r="D139" s="49">
        <v>0</v>
      </c>
      <c r="E139" s="49">
        <v>0</v>
      </c>
      <c r="F139" s="49">
        <v>0</v>
      </c>
      <c r="G139" s="49"/>
      <c r="H139" s="49"/>
      <c r="I139" s="49"/>
      <c r="J139" s="49"/>
      <c r="K139" s="49">
        <v>0</v>
      </c>
      <c r="L139" s="49">
        <v>0</v>
      </c>
      <c r="M139" s="49">
        <v>0</v>
      </c>
      <c r="N139" s="49">
        <v>0</v>
      </c>
    </row>
    <row r="140" spans="1:14" ht="31.5" x14ac:dyDescent="0.25">
      <c r="A140" s="9">
        <f t="shared" si="2"/>
        <v>132</v>
      </c>
      <c r="B140" s="8" t="s">
        <v>70</v>
      </c>
      <c r="C140" s="49">
        <v>8113.9</v>
      </c>
      <c r="D140" s="49">
        <v>7910.8</v>
      </c>
      <c r="E140" s="49">
        <v>3859.9</v>
      </c>
      <c r="F140" s="49">
        <v>203.1</v>
      </c>
      <c r="G140" s="49">
        <v>0</v>
      </c>
      <c r="H140" s="49"/>
      <c r="I140" s="49"/>
      <c r="J140" s="49"/>
      <c r="K140" s="49">
        <v>8113.9</v>
      </c>
      <c r="L140" s="49">
        <v>7910.8</v>
      </c>
      <c r="M140" s="49">
        <v>3859.9</v>
      </c>
      <c r="N140" s="49">
        <v>203.1</v>
      </c>
    </row>
    <row r="141" spans="1:14" ht="31.5" x14ac:dyDescent="0.25">
      <c r="A141" s="9">
        <f t="shared" si="2"/>
        <v>133</v>
      </c>
      <c r="B141" s="3" t="s">
        <v>71</v>
      </c>
      <c r="C141" s="49">
        <v>350.3</v>
      </c>
      <c r="D141" s="49">
        <v>347.9</v>
      </c>
      <c r="E141" s="49">
        <v>0</v>
      </c>
      <c r="F141" s="49">
        <v>2.4</v>
      </c>
      <c r="G141" s="49"/>
      <c r="H141" s="49"/>
      <c r="I141" s="49"/>
      <c r="J141" s="49"/>
      <c r="K141" s="49">
        <v>350.3</v>
      </c>
      <c r="L141" s="49">
        <v>347.9</v>
      </c>
      <c r="M141" s="49">
        <v>0</v>
      </c>
      <c r="N141" s="49">
        <v>2.4</v>
      </c>
    </row>
    <row r="142" spans="1:14" ht="15.75" x14ac:dyDescent="0.25">
      <c r="A142" s="9">
        <f t="shared" si="2"/>
        <v>134</v>
      </c>
      <c r="B142" s="4" t="s">
        <v>6</v>
      </c>
      <c r="C142" s="50">
        <v>20991.9</v>
      </c>
      <c r="D142" s="50">
        <v>20832.3</v>
      </c>
      <c r="E142" s="50">
        <v>9395.2000000000007</v>
      </c>
      <c r="F142" s="50">
        <v>159.6</v>
      </c>
      <c r="G142" s="50">
        <v>99.7</v>
      </c>
      <c r="H142" s="50">
        <v>99.7</v>
      </c>
      <c r="I142" s="50">
        <v>-1.6</v>
      </c>
      <c r="J142" s="50">
        <v>0</v>
      </c>
      <c r="K142" s="50">
        <v>21091.599999999999</v>
      </c>
      <c r="L142" s="50">
        <v>20932</v>
      </c>
      <c r="M142" s="50">
        <v>9393.6</v>
      </c>
      <c r="N142" s="50">
        <v>159.6</v>
      </c>
    </row>
    <row r="143" spans="1:14" ht="15.75" x14ac:dyDescent="0.25">
      <c r="A143" s="9">
        <f t="shared" si="2"/>
        <v>135</v>
      </c>
      <c r="B143" s="4" t="s">
        <v>72</v>
      </c>
      <c r="C143" s="50">
        <v>18176.8</v>
      </c>
      <c r="D143" s="50">
        <v>18047.599999999999</v>
      </c>
      <c r="E143" s="50">
        <v>7374.7</v>
      </c>
      <c r="F143" s="50">
        <v>129.19999999999999</v>
      </c>
      <c r="G143" s="50">
        <v>99.7</v>
      </c>
      <c r="H143" s="50">
        <v>99.7</v>
      </c>
      <c r="I143" s="50">
        <v>-1.6</v>
      </c>
      <c r="J143" s="50">
        <v>0</v>
      </c>
      <c r="K143" s="50">
        <v>18276.5</v>
      </c>
      <c r="L143" s="50">
        <v>18147.3</v>
      </c>
      <c r="M143" s="50">
        <v>7373.1</v>
      </c>
      <c r="N143" s="50">
        <v>129.19999999999999</v>
      </c>
    </row>
    <row r="144" spans="1:14" ht="15.75" x14ac:dyDescent="0.25">
      <c r="A144" s="9">
        <f t="shared" si="2"/>
        <v>136</v>
      </c>
      <c r="B144" s="52" t="s">
        <v>2</v>
      </c>
      <c r="C144" s="49">
        <v>0</v>
      </c>
      <c r="D144" s="49">
        <v>0</v>
      </c>
      <c r="E144" s="49">
        <v>0</v>
      </c>
      <c r="F144" s="49">
        <v>0</v>
      </c>
      <c r="G144" s="49"/>
      <c r="H144" s="49"/>
      <c r="I144" s="49"/>
      <c r="J144" s="49"/>
      <c r="K144" s="49">
        <v>0</v>
      </c>
      <c r="L144" s="49">
        <v>0</v>
      </c>
      <c r="M144" s="49">
        <v>0</v>
      </c>
      <c r="N144" s="49">
        <v>0</v>
      </c>
    </row>
    <row r="145" spans="1:14" ht="31.5" x14ac:dyDescent="0.25">
      <c r="A145" s="9">
        <f t="shared" si="2"/>
        <v>137</v>
      </c>
      <c r="B145" s="8" t="s">
        <v>59</v>
      </c>
      <c r="C145" s="49">
        <v>9658.2000000000007</v>
      </c>
      <c r="D145" s="49">
        <v>9561.4</v>
      </c>
      <c r="E145" s="49">
        <v>4654.8</v>
      </c>
      <c r="F145" s="49">
        <v>96.8</v>
      </c>
      <c r="G145" s="49">
        <v>0</v>
      </c>
      <c r="H145" s="49"/>
      <c r="I145" s="49"/>
      <c r="J145" s="49"/>
      <c r="K145" s="49">
        <v>9658.2000000000007</v>
      </c>
      <c r="L145" s="49">
        <v>9561.4</v>
      </c>
      <c r="M145" s="49">
        <v>4654.8</v>
      </c>
      <c r="N145" s="49">
        <v>96.8</v>
      </c>
    </row>
    <row r="146" spans="1:14" ht="31.5" x14ac:dyDescent="0.25">
      <c r="A146" s="9">
        <f t="shared" si="2"/>
        <v>138</v>
      </c>
      <c r="B146" s="37" t="s">
        <v>76</v>
      </c>
      <c r="C146" s="49">
        <v>670.2</v>
      </c>
      <c r="D146" s="49">
        <v>660.8</v>
      </c>
      <c r="E146" s="49">
        <v>178.4</v>
      </c>
      <c r="F146" s="49">
        <v>9.4</v>
      </c>
      <c r="G146" s="49">
        <v>0</v>
      </c>
      <c r="H146" s="49"/>
      <c r="I146" s="49"/>
      <c r="J146" s="49"/>
      <c r="K146" s="49">
        <v>670.2</v>
      </c>
      <c r="L146" s="49">
        <v>660.8</v>
      </c>
      <c r="M146" s="49">
        <v>178.4</v>
      </c>
      <c r="N146" s="49">
        <v>9.4</v>
      </c>
    </row>
    <row r="147" spans="1:14" ht="47.25" x14ac:dyDescent="0.25">
      <c r="A147" s="9">
        <f t="shared" si="2"/>
        <v>139</v>
      </c>
      <c r="B147" s="3" t="s">
        <v>77</v>
      </c>
      <c r="C147" s="49">
        <v>1096.3</v>
      </c>
      <c r="D147" s="49">
        <v>1073.3</v>
      </c>
      <c r="E147" s="49">
        <v>0</v>
      </c>
      <c r="F147" s="49">
        <v>23</v>
      </c>
      <c r="G147" s="49">
        <v>0</v>
      </c>
      <c r="H147" s="49"/>
      <c r="I147" s="49"/>
      <c r="J147" s="49"/>
      <c r="K147" s="49">
        <v>1096.3</v>
      </c>
      <c r="L147" s="49">
        <v>1073.3</v>
      </c>
      <c r="M147" s="49">
        <v>0</v>
      </c>
      <c r="N147" s="49">
        <v>23</v>
      </c>
    </row>
    <row r="148" spans="1:14" ht="47.25" x14ac:dyDescent="0.25">
      <c r="A148" s="9">
        <f t="shared" si="2"/>
        <v>140</v>
      </c>
      <c r="B148" s="37" t="s">
        <v>75</v>
      </c>
      <c r="C148" s="49">
        <v>118</v>
      </c>
      <c r="D148" s="49">
        <v>118</v>
      </c>
      <c r="E148" s="49">
        <v>61.3</v>
      </c>
      <c r="F148" s="49">
        <v>0</v>
      </c>
      <c r="G148" s="49">
        <v>0</v>
      </c>
      <c r="H148" s="49"/>
      <c r="I148" s="49"/>
      <c r="J148" s="49"/>
      <c r="K148" s="49">
        <v>118</v>
      </c>
      <c r="L148" s="49">
        <v>118</v>
      </c>
      <c r="M148" s="49">
        <v>61.3</v>
      </c>
      <c r="N148" s="49">
        <v>0</v>
      </c>
    </row>
    <row r="149" spans="1:14" ht="47.25" x14ac:dyDescent="0.25">
      <c r="A149" s="9">
        <f t="shared" si="2"/>
        <v>141</v>
      </c>
      <c r="B149" s="3" t="s">
        <v>143</v>
      </c>
      <c r="C149" s="49">
        <v>696.7</v>
      </c>
      <c r="D149" s="49">
        <v>696.7</v>
      </c>
      <c r="E149" s="49">
        <v>138.80000000000001</v>
      </c>
      <c r="F149" s="49">
        <v>0</v>
      </c>
      <c r="G149" s="49">
        <v>-37.799999999999997</v>
      </c>
      <c r="H149" s="49">
        <v>-37.799999999999997</v>
      </c>
      <c r="I149" s="49">
        <v>-1.6</v>
      </c>
      <c r="J149" s="49"/>
      <c r="K149" s="49">
        <v>658.9</v>
      </c>
      <c r="L149" s="49">
        <v>658.9</v>
      </c>
      <c r="M149" s="49">
        <v>137.19999999999999</v>
      </c>
      <c r="N149" s="49">
        <v>0</v>
      </c>
    </row>
    <row r="150" spans="1:14" ht="63" x14ac:dyDescent="0.25">
      <c r="A150" s="9">
        <f t="shared" si="2"/>
        <v>142</v>
      </c>
      <c r="B150" s="37" t="s">
        <v>73</v>
      </c>
      <c r="C150" s="49">
        <v>5937.4</v>
      </c>
      <c r="D150" s="49">
        <v>5937.4</v>
      </c>
      <c r="E150" s="49">
        <v>2341.4</v>
      </c>
      <c r="F150" s="49">
        <v>0</v>
      </c>
      <c r="G150" s="49">
        <v>137.5</v>
      </c>
      <c r="H150" s="49">
        <v>137.5</v>
      </c>
      <c r="I150" s="49">
        <v>0</v>
      </c>
      <c r="J150" s="49">
        <v>0</v>
      </c>
      <c r="K150" s="49">
        <v>6074.9</v>
      </c>
      <c r="L150" s="49">
        <v>6074.9</v>
      </c>
      <c r="M150" s="49">
        <v>2341.4</v>
      </c>
      <c r="N150" s="49">
        <v>0</v>
      </c>
    </row>
    <row r="151" spans="1:14" ht="15.75" x14ac:dyDescent="0.25">
      <c r="A151" s="9">
        <f t="shared" si="2"/>
        <v>143</v>
      </c>
      <c r="B151" s="52" t="s">
        <v>2</v>
      </c>
      <c r="C151" s="49">
        <v>0</v>
      </c>
      <c r="D151" s="49">
        <v>0</v>
      </c>
      <c r="E151" s="49">
        <v>0</v>
      </c>
      <c r="F151" s="49">
        <v>0</v>
      </c>
      <c r="G151" s="49"/>
      <c r="H151" s="49"/>
      <c r="I151" s="49"/>
      <c r="J151" s="49"/>
      <c r="K151" s="49">
        <v>0</v>
      </c>
      <c r="L151" s="49">
        <v>0</v>
      </c>
      <c r="M151" s="49">
        <v>0</v>
      </c>
      <c r="N151" s="49">
        <v>0</v>
      </c>
    </row>
    <row r="152" spans="1:14" ht="15.75" x14ac:dyDescent="0.25">
      <c r="A152" s="9">
        <f t="shared" si="2"/>
        <v>144</v>
      </c>
      <c r="B152" s="3" t="s">
        <v>22</v>
      </c>
      <c r="C152" s="49">
        <v>4496.1000000000004</v>
      </c>
      <c r="D152" s="49">
        <v>4496.1000000000004</v>
      </c>
      <c r="E152" s="49">
        <v>2341.4</v>
      </c>
      <c r="F152" s="49">
        <v>0</v>
      </c>
      <c r="G152" s="49">
        <v>281.60000000000002</v>
      </c>
      <c r="H152" s="49">
        <v>281.60000000000002</v>
      </c>
      <c r="I152" s="49"/>
      <c r="J152" s="49"/>
      <c r="K152" s="49">
        <v>4777.7</v>
      </c>
      <c r="L152" s="49">
        <v>4777.7</v>
      </c>
      <c r="M152" s="49">
        <v>2341.4</v>
      </c>
      <c r="N152" s="49">
        <v>0</v>
      </c>
    </row>
    <row r="153" spans="1:14" ht="31.5" x14ac:dyDescent="0.25">
      <c r="A153" s="9">
        <f t="shared" si="2"/>
        <v>145</v>
      </c>
      <c r="B153" s="3" t="s">
        <v>74</v>
      </c>
      <c r="C153" s="49">
        <v>810.8</v>
      </c>
      <c r="D153" s="49">
        <v>810.8</v>
      </c>
      <c r="E153" s="49">
        <v>0</v>
      </c>
      <c r="F153" s="49">
        <v>0</v>
      </c>
      <c r="G153" s="49">
        <v>-153.69999999999999</v>
      </c>
      <c r="H153" s="49">
        <v>-153.69999999999999</v>
      </c>
      <c r="I153" s="49"/>
      <c r="J153" s="49"/>
      <c r="K153" s="49">
        <v>657.1</v>
      </c>
      <c r="L153" s="49">
        <v>657.1</v>
      </c>
      <c r="M153" s="49">
        <v>0</v>
      </c>
      <c r="N153" s="49">
        <v>0</v>
      </c>
    </row>
    <row r="154" spans="1:14" ht="15.75" x14ac:dyDescent="0.25">
      <c r="A154" s="9">
        <f t="shared" si="2"/>
        <v>146</v>
      </c>
      <c r="B154" s="3" t="s">
        <v>24</v>
      </c>
      <c r="C154" s="49">
        <v>368.8</v>
      </c>
      <c r="D154" s="49">
        <v>368.8</v>
      </c>
      <c r="E154" s="49">
        <v>0</v>
      </c>
      <c r="F154" s="49">
        <v>0</v>
      </c>
      <c r="G154" s="49">
        <v>9.6</v>
      </c>
      <c r="H154" s="49">
        <v>9.6</v>
      </c>
      <c r="I154" s="49"/>
      <c r="J154" s="49"/>
      <c r="K154" s="49">
        <v>378.4</v>
      </c>
      <c r="L154" s="49">
        <v>378.4</v>
      </c>
      <c r="M154" s="49">
        <v>0</v>
      </c>
      <c r="N154" s="49">
        <v>0</v>
      </c>
    </row>
    <row r="155" spans="1:14" ht="31.5" x14ac:dyDescent="0.25">
      <c r="A155" s="9">
        <f t="shared" si="2"/>
        <v>147</v>
      </c>
      <c r="B155" s="3" t="s">
        <v>132</v>
      </c>
      <c r="C155" s="49">
        <v>210.6</v>
      </c>
      <c r="D155" s="49">
        <v>210.6</v>
      </c>
      <c r="E155" s="49">
        <v>0</v>
      </c>
      <c r="F155" s="49">
        <v>0</v>
      </c>
      <c r="G155" s="49">
        <v>0</v>
      </c>
      <c r="H155" s="49"/>
      <c r="I155" s="49"/>
      <c r="J155" s="49"/>
      <c r="K155" s="49">
        <v>210.6</v>
      </c>
      <c r="L155" s="49">
        <v>210.6</v>
      </c>
      <c r="M155" s="49">
        <v>0</v>
      </c>
      <c r="N155" s="49">
        <v>0</v>
      </c>
    </row>
    <row r="156" spans="1:14" ht="15.75" x14ac:dyDescent="0.25">
      <c r="A156" s="9">
        <f t="shared" si="2"/>
        <v>148</v>
      </c>
      <c r="B156" s="37" t="s">
        <v>134</v>
      </c>
      <c r="C156" s="49">
        <v>51.1</v>
      </c>
      <c r="D156" s="49">
        <v>51.1</v>
      </c>
      <c r="E156" s="49">
        <v>0</v>
      </c>
      <c r="F156" s="49">
        <v>0</v>
      </c>
      <c r="G156" s="49">
        <v>0</v>
      </c>
      <c r="H156" s="49"/>
      <c r="I156" s="49"/>
      <c r="J156" s="49"/>
      <c r="K156" s="49">
        <v>51.1</v>
      </c>
      <c r="L156" s="49">
        <v>51.1</v>
      </c>
      <c r="M156" s="49">
        <v>0</v>
      </c>
      <c r="N156" s="49">
        <v>0</v>
      </c>
    </row>
    <row r="157" spans="1:14" ht="15.75" x14ac:dyDescent="0.25">
      <c r="A157" s="9">
        <f t="shared" si="2"/>
        <v>149</v>
      </c>
      <c r="B157" s="4" t="s">
        <v>78</v>
      </c>
      <c r="C157" s="50">
        <v>2804.7</v>
      </c>
      <c r="D157" s="50">
        <v>2774.3</v>
      </c>
      <c r="E157" s="50">
        <v>2018.5</v>
      </c>
      <c r="F157" s="50">
        <v>30.4</v>
      </c>
      <c r="G157" s="50">
        <v>0</v>
      </c>
      <c r="H157" s="50">
        <v>0</v>
      </c>
      <c r="I157" s="50">
        <v>0</v>
      </c>
      <c r="J157" s="50">
        <v>0</v>
      </c>
      <c r="K157" s="50">
        <v>2804.7</v>
      </c>
      <c r="L157" s="50">
        <v>2774.3</v>
      </c>
      <c r="M157" s="50">
        <v>2018.5</v>
      </c>
      <c r="N157" s="50">
        <v>30.4</v>
      </c>
    </row>
    <row r="158" spans="1:14" ht="15.75" x14ac:dyDescent="0.25">
      <c r="A158" s="9">
        <f t="shared" si="2"/>
        <v>150</v>
      </c>
      <c r="B158" s="52" t="s">
        <v>2</v>
      </c>
      <c r="C158" s="49">
        <v>0</v>
      </c>
      <c r="D158" s="49">
        <v>0</v>
      </c>
      <c r="E158" s="49">
        <v>0</v>
      </c>
      <c r="F158" s="49">
        <v>0</v>
      </c>
      <c r="G158" s="49"/>
      <c r="H158" s="49"/>
      <c r="I158" s="49"/>
      <c r="J158" s="49"/>
      <c r="K158" s="49">
        <v>0</v>
      </c>
      <c r="L158" s="49">
        <v>0</v>
      </c>
      <c r="M158" s="49">
        <v>0</v>
      </c>
      <c r="N158" s="49">
        <v>0</v>
      </c>
    </row>
    <row r="159" spans="1:14" ht="31.5" x14ac:dyDescent="0.25">
      <c r="A159" s="9">
        <f t="shared" si="2"/>
        <v>151</v>
      </c>
      <c r="B159" s="3" t="s">
        <v>110</v>
      </c>
      <c r="C159" s="49">
        <v>1288.2</v>
      </c>
      <c r="D159" s="49">
        <v>1283.7</v>
      </c>
      <c r="E159" s="49">
        <v>1044.9000000000001</v>
      </c>
      <c r="F159" s="49">
        <v>4.5</v>
      </c>
      <c r="G159" s="49"/>
      <c r="H159" s="49"/>
      <c r="I159" s="49"/>
      <c r="J159" s="49"/>
      <c r="K159" s="49">
        <v>1288.2</v>
      </c>
      <c r="L159" s="49">
        <v>1283.7</v>
      </c>
      <c r="M159" s="49">
        <v>1044.9000000000001</v>
      </c>
      <c r="N159" s="49">
        <v>4.5</v>
      </c>
    </row>
    <row r="160" spans="1:14" ht="31.5" x14ac:dyDescent="0.25">
      <c r="A160" s="9">
        <f t="shared" si="2"/>
        <v>152</v>
      </c>
      <c r="B160" s="3" t="s">
        <v>111</v>
      </c>
      <c r="C160" s="49">
        <v>22.5</v>
      </c>
      <c r="D160" s="49">
        <v>22.5</v>
      </c>
      <c r="E160" s="49">
        <v>17.8</v>
      </c>
      <c r="F160" s="49">
        <v>0</v>
      </c>
      <c r="G160" s="49"/>
      <c r="H160" s="49"/>
      <c r="I160" s="49"/>
      <c r="J160" s="49"/>
      <c r="K160" s="49">
        <v>22.5</v>
      </c>
      <c r="L160" s="49">
        <v>22.5</v>
      </c>
      <c r="M160" s="49">
        <v>17.8</v>
      </c>
      <c r="N160" s="49">
        <v>0</v>
      </c>
    </row>
    <row r="161" spans="1:14" ht="47.25" x14ac:dyDescent="0.25">
      <c r="A161" s="9">
        <f t="shared" si="2"/>
        <v>153</v>
      </c>
      <c r="B161" s="3" t="s">
        <v>142</v>
      </c>
      <c r="C161" s="49">
        <v>288.3</v>
      </c>
      <c r="D161" s="49">
        <v>262.39999999999998</v>
      </c>
      <c r="E161" s="49">
        <v>31.9</v>
      </c>
      <c r="F161" s="49">
        <v>25.9</v>
      </c>
      <c r="G161" s="49"/>
      <c r="H161" s="49"/>
      <c r="I161" s="49"/>
      <c r="J161" s="49"/>
      <c r="K161" s="49">
        <v>288.3</v>
      </c>
      <c r="L161" s="49">
        <v>262.39999999999998</v>
      </c>
      <c r="M161" s="49">
        <v>31.9</v>
      </c>
      <c r="N161" s="49">
        <v>25.9</v>
      </c>
    </row>
    <row r="162" spans="1:14" ht="31.5" x14ac:dyDescent="0.25">
      <c r="A162" s="9">
        <f t="shared" si="2"/>
        <v>154</v>
      </c>
      <c r="B162" s="3" t="s">
        <v>80</v>
      </c>
      <c r="C162" s="49">
        <v>105</v>
      </c>
      <c r="D162" s="49">
        <v>105</v>
      </c>
      <c r="E162" s="49">
        <v>0</v>
      </c>
      <c r="F162" s="49">
        <v>0</v>
      </c>
      <c r="G162" s="49"/>
      <c r="H162" s="49"/>
      <c r="I162" s="49"/>
      <c r="J162" s="49"/>
      <c r="K162" s="49">
        <v>105</v>
      </c>
      <c r="L162" s="49">
        <v>105</v>
      </c>
      <c r="M162" s="49">
        <v>0</v>
      </c>
      <c r="N162" s="49">
        <v>0</v>
      </c>
    </row>
    <row r="163" spans="1:14" ht="31.5" x14ac:dyDescent="0.25">
      <c r="A163" s="9">
        <f t="shared" si="2"/>
        <v>155</v>
      </c>
      <c r="B163" s="8" t="s">
        <v>81</v>
      </c>
      <c r="C163" s="49">
        <v>30</v>
      </c>
      <c r="D163" s="49">
        <v>30</v>
      </c>
      <c r="E163" s="49">
        <v>0</v>
      </c>
      <c r="F163" s="49">
        <v>0</v>
      </c>
      <c r="G163" s="49"/>
      <c r="H163" s="49"/>
      <c r="I163" s="49"/>
      <c r="J163" s="49"/>
      <c r="K163" s="49">
        <v>30</v>
      </c>
      <c r="L163" s="49">
        <v>30</v>
      </c>
      <c r="M163" s="49">
        <v>0</v>
      </c>
      <c r="N163" s="49">
        <v>0</v>
      </c>
    </row>
    <row r="164" spans="1:14" ht="63" x14ac:dyDescent="0.25">
      <c r="A164" s="9">
        <f t="shared" si="2"/>
        <v>156</v>
      </c>
      <c r="B164" s="37" t="s">
        <v>79</v>
      </c>
      <c r="C164" s="49">
        <v>1070.7</v>
      </c>
      <c r="D164" s="49">
        <v>1070.7</v>
      </c>
      <c r="E164" s="49">
        <v>923.9</v>
      </c>
      <c r="F164" s="49">
        <v>0</v>
      </c>
      <c r="G164" s="49">
        <v>0</v>
      </c>
      <c r="H164" s="49">
        <v>0</v>
      </c>
      <c r="I164" s="49">
        <v>0</v>
      </c>
      <c r="J164" s="49">
        <v>0</v>
      </c>
      <c r="K164" s="49">
        <v>1070.7</v>
      </c>
      <c r="L164" s="49">
        <v>1070.7</v>
      </c>
      <c r="M164" s="49">
        <v>923.9</v>
      </c>
      <c r="N164" s="49">
        <v>0</v>
      </c>
    </row>
    <row r="165" spans="1:14" ht="15.75" x14ac:dyDescent="0.25">
      <c r="A165" s="9">
        <f t="shared" si="2"/>
        <v>157</v>
      </c>
      <c r="B165" s="52" t="s">
        <v>2</v>
      </c>
      <c r="C165" s="49">
        <v>0</v>
      </c>
      <c r="D165" s="49">
        <v>0</v>
      </c>
      <c r="E165" s="49">
        <v>0</v>
      </c>
      <c r="F165" s="49">
        <v>0</v>
      </c>
      <c r="G165" s="49"/>
      <c r="H165" s="49"/>
      <c r="I165" s="49"/>
      <c r="J165" s="49"/>
      <c r="K165" s="49">
        <v>0</v>
      </c>
      <c r="L165" s="49">
        <v>0</v>
      </c>
      <c r="M165" s="49">
        <v>0</v>
      </c>
      <c r="N165" s="49">
        <v>0</v>
      </c>
    </row>
    <row r="166" spans="1:14" ht="31.5" x14ac:dyDescent="0.25">
      <c r="A166" s="9">
        <f t="shared" si="2"/>
        <v>158</v>
      </c>
      <c r="B166" s="3" t="s">
        <v>138</v>
      </c>
      <c r="C166" s="49">
        <v>795.4</v>
      </c>
      <c r="D166" s="49">
        <v>795.4</v>
      </c>
      <c r="E166" s="49">
        <v>726.6</v>
      </c>
      <c r="F166" s="49">
        <v>0</v>
      </c>
      <c r="G166" s="49"/>
      <c r="H166" s="49"/>
      <c r="I166" s="49"/>
      <c r="J166" s="49"/>
      <c r="K166" s="49">
        <v>795.4</v>
      </c>
      <c r="L166" s="49">
        <v>795.4</v>
      </c>
      <c r="M166" s="49">
        <v>726.6</v>
      </c>
      <c r="N166" s="49">
        <v>0</v>
      </c>
    </row>
    <row r="167" spans="1:14" ht="47.25" x14ac:dyDescent="0.25">
      <c r="A167" s="9">
        <f t="shared" si="2"/>
        <v>159</v>
      </c>
      <c r="B167" s="3" t="s">
        <v>137</v>
      </c>
      <c r="C167" s="49">
        <v>207.4</v>
      </c>
      <c r="D167" s="49">
        <v>207.4</v>
      </c>
      <c r="E167" s="49">
        <v>193.3</v>
      </c>
      <c r="F167" s="49">
        <v>0</v>
      </c>
      <c r="G167" s="49"/>
      <c r="H167" s="49"/>
      <c r="I167" s="49"/>
      <c r="J167" s="49"/>
      <c r="K167" s="49">
        <v>207.4</v>
      </c>
      <c r="L167" s="49">
        <v>207.4</v>
      </c>
      <c r="M167" s="49">
        <v>193.3</v>
      </c>
      <c r="N167" s="49">
        <v>0</v>
      </c>
    </row>
    <row r="168" spans="1:14" ht="31.5" x14ac:dyDescent="0.25">
      <c r="A168" s="9">
        <f t="shared" si="2"/>
        <v>160</v>
      </c>
      <c r="B168" s="3" t="s">
        <v>157</v>
      </c>
      <c r="C168" s="49">
        <v>63.3</v>
      </c>
      <c r="D168" s="49">
        <v>63.3</v>
      </c>
      <c r="E168" s="49">
        <v>0</v>
      </c>
      <c r="F168" s="49">
        <v>0</v>
      </c>
      <c r="G168" s="49"/>
      <c r="H168" s="49"/>
      <c r="I168" s="49"/>
      <c r="J168" s="49"/>
      <c r="K168" s="49">
        <v>63.3</v>
      </c>
      <c r="L168" s="49">
        <v>63.3</v>
      </c>
      <c r="M168" s="49">
        <v>0</v>
      </c>
      <c r="N168" s="49">
        <v>0</v>
      </c>
    </row>
    <row r="169" spans="1:14" ht="15.75" x14ac:dyDescent="0.25">
      <c r="A169" s="9">
        <f t="shared" si="2"/>
        <v>161</v>
      </c>
      <c r="B169" s="37" t="s">
        <v>119</v>
      </c>
      <c r="C169" s="49">
        <v>4.5999999999999996</v>
      </c>
      <c r="D169" s="49">
        <v>4.5999999999999996</v>
      </c>
      <c r="E169" s="49">
        <v>4</v>
      </c>
      <c r="F169" s="49">
        <v>0</v>
      </c>
      <c r="G169" s="49"/>
      <c r="H169" s="49"/>
      <c r="I169" s="49"/>
      <c r="J169" s="49"/>
      <c r="K169" s="49">
        <v>4.5999999999999996</v>
      </c>
      <c r="L169" s="49">
        <v>4.5999999999999996</v>
      </c>
      <c r="M169" s="49">
        <v>4</v>
      </c>
      <c r="N169" s="49">
        <v>0</v>
      </c>
    </row>
    <row r="170" spans="1:14" ht="31.5" x14ac:dyDescent="0.25">
      <c r="A170" s="9">
        <f t="shared" si="2"/>
        <v>162</v>
      </c>
      <c r="B170" s="8" t="s">
        <v>173</v>
      </c>
      <c r="C170" s="50">
        <v>10.4</v>
      </c>
      <c r="D170" s="50">
        <v>10.4</v>
      </c>
      <c r="E170" s="50">
        <v>2</v>
      </c>
      <c r="F170" s="50">
        <v>0</v>
      </c>
      <c r="G170" s="50"/>
      <c r="H170" s="50"/>
      <c r="I170" s="50"/>
      <c r="J170" s="50"/>
      <c r="K170" s="50">
        <v>10.4</v>
      </c>
      <c r="L170" s="50">
        <v>10.4</v>
      </c>
      <c r="M170" s="50">
        <v>2</v>
      </c>
      <c r="N170" s="50">
        <v>0</v>
      </c>
    </row>
    <row r="171" spans="1:14" ht="15.75" x14ac:dyDescent="0.25">
      <c r="A171" s="9">
        <f t="shared" si="2"/>
        <v>163</v>
      </c>
      <c r="B171" s="4" t="s">
        <v>187</v>
      </c>
      <c r="C171" s="50">
        <v>188413.3</v>
      </c>
      <c r="D171" s="50">
        <v>160028</v>
      </c>
      <c r="E171" s="50">
        <v>94415.2</v>
      </c>
      <c r="F171" s="50">
        <v>28385.3</v>
      </c>
      <c r="G171" s="50">
        <v>168.9</v>
      </c>
      <c r="H171" s="50">
        <v>148.4</v>
      </c>
      <c r="I171" s="50">
        <v>30.9</v>
      </c>
      <c r="J171" s="50">
        <v>20.5</v>
      </c>
      <c r="K171" s="50">
        <v>188582.2</v>
      </c>
      <c r="L171" s="50">
        <v>160176.4</v>
      </c>
      <c r="M171" s="50">
        <v>94446.1</v>
      </c>
      <c r="N171" s="50">
        <v>28405.8</v>
      </c>
    </row>
    <row r="172" spans="1:14" ht="15.75" x14ac:dyDescent="0.25">
      <c r="A172" s="9">
        <f t="shared" si="2"/>
        <v>164</v>
      </c>
      <c r="B172" s="52" t="s">
        <v>2</v>
      </c>
      <c r="C172" s="49">
        <v>0</v>
      </c>
      <c r="D172" s="49">
        <v>0</v>
      </c>
      <c r="E172" s="49">
        <v>0</v>
      </c>
      <c r="F172" s="49">
        <v>0</v>
      </c>
      <c r="G172" s="49"/>
      <c r="H172" s="49"/>
      <c r="I172" s="49"/>
      <c r="J172" s="49"/>
      <c r="K172" s="49">
        <v>0</v>
      </c>
      <c r="L172" s="49">
        <v>0</v>
      </c>
      <c r="M172" s="49">
        <v>0</v>
      </c>
      <c r="N172" s="49">
        <v>0</v>
      </c>
    </row>
    <row r="173" spans="1:14" ht="15.75" x14ac:dyDescent="0.25">
      <c r="A173" s="9">
        <f t="shared" si="2"/>
        <v>165</v>
      </c>
      <c r="B173" s="3" t="s">
        <v>182</v>
      </c>
      <c r="C173" s="49">
        <v>2904.2</v>
      </c>
      <c r="D173" s="49">
        <v>0</v>
      </c>
      <c r="E173" s="49">
        <v>0</v>
      </c>
      <c r="F173" s="49">
        <v>2904.2</v>
      </c>
      <c r="G173" s="49"/>
      <c r="H173" s="49"/>
      <c r="I173" s="49"/>
      <c r="J173" s="49"/>
      <c r="K173" s="49">
        <v>2904.2</v>
      </c>
      <c r="L173" s="49">
        <v>0</v>
      </c>
      <c r="M173" s="49">
        <v>0</v>
      </c>
      <c r="N173" s="49">
        <v>2904.2</v>
      </c>
    </row>
    <row r="174" spans="1:14" ht="15.75" x14ac:dyDescent="0.25">
      <c r="A174" s="9">
        <f t="shared" si="2"/>
        <v>166</v>
      </c>
      <c r="B174" s="4" t="s">
        <v>222</v>
      </c>
      <c r="C174" s="50">
        <v>185509.1</v>
      </c>
      <c r="D174" s="50">
        <v>160028</v>
      </c>
      <c r="E174" s="50">
        <v>94415.2</v>
      </c>
      <c r="F174" s="50">
        <v>25481.1</v>
      </c>
      <c r="G174" s="50">
        <v>168.9</v>
      </c>
      <c r="H174" s="50">
        <v>148.4</v>
      </c>
      <c r="I174" s="50">
        <v>30.9</v>
      </c>
      <c r="J174" s="50">
        <v>20.5</v>
      </c>
      <c r="K174" s="50">
        <v>185678</v>
      </c>
      <c r="L174" s="50">
        <v>160176.4</v>
      </c>
      <c r="M174" s="50">
        <v>94446.1</v>
      </c>
      <c r="N174" s="50">
        <v>25501.599999999999</v>
      </c>
    </row>
    <row r="176" spans="1:14" ht="8.25" customHeight="1" x14ac:dyDescent="0.2">
      <c r="B176" s="11"/>
      <c r="C176" s="11"/>
    </row>
  </sheetData>
  <mergeCells count="17">
    <mergeCell ref="G4:J4"/>
    <mergeCell ref="K4:N4"/>
    <mergeCell ref="G5:G7"/>
    <mergeCell ref="H5:J5"/>
    <mergeCell ref="K5:K7"/>
    <mergeCell ref="L5:N5"/>
    <mergeCell ref="H6:I6"/>
    <mergeCell ref="J6:J7"/>
    <mergeCell ref="L6:M6"/>
    <mergeCell ref="N6:N7"/>
    <mergeCell ref="A5:A7"/>
    <mergeCell ref="B5:B7"/>
    <mergeCell ref="C4:F4"/>
    <mergeCell ref="C5:C7"/>
    <mergeCell ref="D5:F5"/>
    <mergeCell ref="D6:E6"/>
    <mergeCell ref="F6:F7"/>
  </mergeCells>
  <pageMargins left="0.74803149606299213" right="0.35433070866141736" top="0.74803149606299213" bottom="0.39370078740157483" header="0" footer="0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showZeros="0" tabSelected="1" topLeftCell="A2" zoomScale="90" zoomScaleNormal="90" workbookViewId="0">
      <selection activeCell="L19" sqref="L19:O66"/>
    </sheetView>
  </sheetViews>
  <sheetFormatPr defaultColWidth="10.140625" defaultRowHeight="12.75" x14ac:dyDescent="0.2"/>
  <cols>
    <col min="1" max="1" width="5.28515625" style="1" customWidth="1"/>
    <col min="2" max="2" width="23" style="1" customWidth="1"/>
    <col min="3" max="3" width="18" style="1" customWidth="1"/>
    <col min="4" max="4" width="13.42578125" style="1" customWidth="1"/>
    <col min="5" max="5" width="12.7109375" style="1" customWidth="1"/>
    <col min="6" max="7" width="11.140625" style="1" customWidth="1"/>
    <col min="8" max="15" width="10.140625" style="1" customWidth="1"/>
    <col min="16" max="156" width="10.140625" style="1"/>
    <col min="157" max="157" width="5.28515625" style="1" customWidth="1"/>
    <col min="158" max="158" width="23" style="1" customWidth="1"/>
    <col min="159" max="159" width="18" style="1" customWidth="1"/>
    <col min="160" max="160" width="12" style="1" customWidth="1"/>
    <col min="161" max="161" width="11" style="1" customWidth="1"/>
    <col min="162" max="162" width="10.85546875" style="1" customWidth="1"/>
    <col min="163" max="163" width="9.42578125" style="1" customWidth="1"/>
    <col min="164" max="412" width="10.140625" style="1"/>
    <col min="413" max="413" width="5.28515625" style="1" customWidth="1"/>
    <col min="414" max="414" width="23" style="1" customWidth="1"/>
    <col min="415" max="415" width="18" style="1" customWidth="1"/>
    <col min="416" max="416" width="12" style="1" customWidth="1"/>
    <col min="417" max="417" width="11" style="1" customWidth="1"/>
    <col min="418" max="418" width="10.85546875" style="1" customWidth="1"/>
    <col min="419" max="419" width="9.42578125" style="1" customWidth="1"/>
    <col min="420" max="668" width="10.140625" style="1"/>
    <col min="669" max="669" width="5.28515625" style="1" customWidth="1"/>
    <col min="670" max="670" width="23" style="1" customWidth="1"/>
    <col min="671" max="671" width="18" style="1" customWidth="1"/>
    <col min="672" max="672" width="12" style="1" customWidth="1"/>
    <col min="673" max="673" width="11" style="1" customWidth="1"/>
    <col min="674" max="674" width="10.85546875" style="1" customWidth="1"/>
    <col min="675" max="675" width="9.42578125" style="1" customWidth="1"/>
    <col min="676" max="924" width="10.140625" style="1"/>
    <col min="925" max="925" width="5.28515625" style="1" customWidth="1"/>
    <col min="926" max="926" width="23" style="1" customWidth="1"/>
    <col min="927" max="927" width="18" style="1" customWidth="1"/>
    <col min="928" max="928" width="12" style="1" customWidth="1"/>
    <col min="929" max="929" width="11" style="1" customWidth="1"/>
    <col min="930" max="930" width="10.85546875" style="1" customWidth="1"/>
    <col min="931" max="931" width="9.42578125" style="1" customWidth="1"/>
    <col min="932" max="1180" width="10.140625" style="1"/>
    <col min="1181" max="1181" width="5.28515625" style="1" customWidth="1"/>
    <col min="1182" max="1182" width="23" style="1" customWidth="1"/>
    <col min="1183" max="1183" width="18" style="1" customWidth="1"/>
    <col min="1184" max="1184" width="12" style="1" customWidth="1"/>
    <col min="1185" max="1185" width="11" style="1" customWidth="1"/>
    <col min="1186" max="1186" width="10.85546875" style="1" customWidth="1"/>
    <col min="1187" max="1187" width="9.42578125" style="1" customWidth="1"/>
    <col min="1188" max="1436" width="10.140625" style="1"/>
    <col min="1437" max="1437" width="5.28515625" style="1" customWidth="1"/>
    <col min="1438" max="1438" width="23" style="1" customWidth="1"/>
    <col min="1439" max="1439" width="18" style="1" customWidth="1"/>
    <col min="1440" max="1440" width="12" style="1" customWidth="1"/>
    <col min="1441" max="1441" width="11" style="1" customWidth="1"/>
    <col min="1442" max="1442" width="10.85546875" style="1" customWidth="1"/>
    <col min="1443" max="1443" width="9.42578125" style="1" customWidth="1"/>
    <col min="1444" max="1692" width="10.140625" style="1"/>
    <col min="1693" max="1693" width="5.28515625" style="1" customWidth="1"/>
    <col min="1694" max="1694" width="23" style="1" customWidth="1"/>
    <col min="1695" max="1695" width="18" style="1" customWidth="1"/>
    <col min="1696" max="1696" width="12" style="1" customWidth="1"/>
    <col min="1697" max="1697" width="11" style="1" customWidth="1"/>
    <col min="1698" max="1698" width="10.85546875" style="1" customWidth="1"/>
    <col min="1699" max="1699" width="9.42578125" style="1" customWidth="1"/>
    <col min="1700" max="1948" width="10.140625" style="1"/>
    <col min="1949" max="1949" width="5.28515625" style="1" customWidth="1"/>
    <col min="1950" max="1950" width="23" style="1" customWidth="1"/>
    <col min="1951" max="1951" width="18" style="1" customWidth="1"/>
    <col min="1952" max="1952" width="12" style="1" customWidth="1"/>
    <col min="1953" max="1953" width="11" style="1" customWidth="1"/>
    <col min="1954" max="1954" width="10.85546875" style="1" customWidth="1"/>
    <col min="1955" max="1955" width="9.42578125" style="1" customWidth="1"/>
    <col min="1956" max="2204" width="10.140625" style="1"/>
    <col min="2205" max="2205" width="5.28515625" style="1" customWidth="1"/>
    <col min="2206" max="2206" width="23" style="1" customWidth="1"/>
    <col min="2207" max="2207" width="18" style="1" customWidth="1"/>
    <col min="2208" max="2208" width="12" style="1" customWidth="1"/>
    <col min="2209" max="2209" width="11" style="1" customWidth="1"/>
    <col min="2210" max="2210" width="10.85546875" style="1" customWidth="1"/>
    <col min="2211" max="2211" width="9.42578125" style="1" customWidth="1"/>
    <col min="2212" max="2460" width="10.140625" style="1"/>
    <col min="2461" max="2461" width="5.28515625" style="1" customWidth="1"/>
    <col min="2462" max="2462" width="23" style="1" customWidth="1"/>
    <col min="2463" max="2463" width="18" style="1" customWidth="1"/>
    <col min="2464" max="2464" width="12" style="1" customWidth="1"/>
    <col min="2465" max="2465" width="11" style="1" customWidth="1"/>
    <col min="2466" max="2466" width="10.85546875" style="1" customWidth="1"/>
    <col min="2467" max="2467" width="9.42578125" style="1" customWidth="1"/>
    <col min="2468" max="2716" width="10.140625" style="1"/>
    <col min="2717" max="2717" width="5.28515625" style="1" customWidth="1"/>
    <col min="2718" max="2718" width="23" style="1" customWidth="1"/>
    <col min="2719" max="2719" width="18" style="1" customWidth="1"/>
    <col min="2720" max="2720" width="12" style="1" customWidth="1"/>
    <col min="2721" max="2721" width="11" style="1" customWidth="1"/>
    <col min="2722" max="2722" width="10.85546875" style="1" customWidth="1"/>
    <col min="2723" max="2723" width="9.42578125" style="1" customWidth="1"/>
    <col min="2724" max="2972" width="10.140625" style="1"/>
    <col min="2973" max="2973" width="5.28515625" style="1" customWidth="1"/>
    <col min="2974" max="2974" width="23" style="1" customWidth="1"/>
    <col min="2975" max="2975" width="18" style="1" customWidth="1"/>
    <col min="2976" max="2976" width="12" style="1" customWidth="1"/>
    <col min="2977" max="2977" width="11" style="1" customWidth="1"/>
    <col min="2978" max="2978" width="10.85546875" style="1" customWidth="1"/>
    <col min="2979" max="2979" width="9.42578125" style="1" customWidth="1"/>
    <col min="2980" max="3228" width="10.140625" style="1"/>
    <col min="3229" max="3229" width="5.28515625" style="1" customWidth="1"/>
    <col min="3230" max="3230" width="23" style="1" customWidth="1"/>
    <col min="3231" max="3231" width="18" style="1" customWidth="1"/>
    <col min="3232" max="3232" width="12" style="1" customWidth="1"/>
    <col min="3233" max="3233" width="11" style="1" customWidth="1"/>
    <col min="3234" max="3234" width="10.85546875" style="1" customWidth="1"/>
    <col min="3235" max="3235" width="9.42578125" style="1" customWidth="1"/>
    <col min="3236" max="3484" width="10.140625" style="1"/>
    <col min="3485" max="3485" width="5.28515625" style="1" customWidth="1"/>
    <col min="3486" max="3486" width="23" style="1" customWidth="1"/>
    <col min="3487" max="3487" width="18" style="1" customWidth="1"/>
    <col min="3488" max="3488" width="12" style="1" customWidth="1"/>
    <col min="3489" max="3489" width="11" style="1" customWidth="1"/>
    <col min="3490" max="3490" width="10.85546875" style="1" customWidth="1"/>
    <col min="3491" max="3491" width="9.42578125" style="1" customWidth="1"/>
    <col min="3492" max="3740" width="10.140625" style="1"/>
    <col min="3741" max="3741" width="5.28515625" style="1" customWidth="1"/>
    <col min="3742" max="3742" width="23" style="1" customWidth="1"/>
    <col min="3743" max="3743" width="18" style="1" customWidth="1"/>
    <col min="3744" max="3744" width="12" style="1" customWidth="1"/>
    <col min="3745" max="3745" width="11" style="1" customWidth="1"/>
    <col min="3746" max="3746" width="10.85546875" style="1" customWidth="1"/>
    <col min="3747" max="3747" width="9.42578125" style="1" customWidth="1"/>
    <col min="3748" max="3996" width="10.140625" style="1"/>
    <col min="3997" max="3997" width="5.28515625" style="1" customWidth="1"/>
    <col min="3998" max="3998" width="23" style="1" customWidth="1"/>
    <col min="3999" max="3999" width="18" style="1" customWidth="1"/>
    <col min="4000" max="4000" width="12" style="1" customWidth="1"/>
    <col min="4001" max="4001" width="11" style="1" customWidth="1"/>
    <col min="4002" max="4002" width="10.85546875" style="1" customWidth="1"/>
    <col min="4003" max="4003" width="9.42578125" style="1" customWidth="1"/>
    <col min="4004" max="4252" width="10.140625" style="1"/>
    <col min="4253" max="4253" width="5.28515625" style="1" customWidth="1"/>
    <col min="4254" max="4254" width="23" style="1" customWidth="1"/>
    <col min="4255" max="4255" width="18" style="1" customWidth="1"/>
    <col min="4256" max="4256" width="12" style="1" customWidth="1"/>
    <col min="4257" max="4257" width="11" style="1" customWidth="1"/>
    <col min="4258" max="4258" width="10.85546875" style="1" customWidth="1"/>
    <col min="4259" max="4259" width="9.42578125" style="1" customWidth="1"/>
    <col min="4260" max="4508" width="10.140625" style="1"/>
    <col min="4509" max="4509" width="5.28515625" style="1" customWidth="1"/>
    <col min="4510" max="4510" width="23" style="1" customWidth="1"/>
    <col min="4511" max="4511" width="18" style="1" customWidth="1"/>
    <col min="4512" max="4512" width="12" style="1" customWidth="1"/>
    <col min="4513" max="4513" width="11" style="1" customWidth="1"/>
    <col min="4514" max="4514" width="10.85546875" style="1" customWidth="1"/>
    <col min="4515" max="4515" width="9.42578125" style="1" customWidth="1"/>
    <col min="4516" max="4764" width="10.140625" style="1"/>
    <col min="4765" max="4765" width="5.28515625" style="1" customWidth="1"/>
    <col min="4766" max="4766" width="23" style="1" customWidth="1"/>
    <col min="4767" max="4767" width="18" style="1" customWidth="1"/>
    <col min="4768" max="4768" width="12" style="1" customWidth="1"/>
    <col min="4769" max="4769" width="11" style="1" customWidth="1"/>
    <col min="4770" max="4770" width="10.85546875" style="1" customWidth="1"/>
    <col min="4771" max="4771" width="9.42578125" style="1" customWidth="1"/>
    <col min="4772" max="5020" width="10.140625" style="1"/>
    <col min="5021" max="5021" width="5.28515625" style="1" customWidth="1"/>
    <col min="5022" max="5022" width="23" style="1" customWidth="1"/>
    <col min="5023" max="5023" width="18" style="1" customWidth="1"/>
    <col min="5024" max="5024" width="12" style="1" customWidth="1"/>
    <col min="5025" max="5025" width="11" style="1" customWidth="1"/>
    <col min="5026" max="5026" width="10.85546875" style="1" customWidth="1"/>
    <col min="5027" max="5027" width="9.42578125" style="1" customWidth="1"/>
    <col min="5028" max="5276" width="10.140625" style="1"/>
    <col min="5277" max="5277" width="5.28515625" style="1" customWidth="1"/>
    <col min="5278" max="5278" width="23" style="1" customWidth="1"/>
    <col min="5279" max="5279" width="18" style="1" customWidth="1"/>
    <col min="5280" max="5280" width="12" style="1" customWidth="1"/>
    <col min="5281" max="5281" width="11" style="1" customWidth="1"/>
    <col min="5282" max="5282" width="10.85546875" style="1" customWidth="1"/>
    <col min="5283" max="5283" width="9.42578125" style="1" customWidth="1"/>
    <col min="5284" max="5532" width="10.140625" style="1"/>
    <col min="5533" max="5533" width="5.28515625" style="1" customWidth="1"/>
    <col min="5534" max="5534" width="23" style="1" customWidth="1"/>
    <col min="5535" max="5535" width="18" style="1" customWidth="1"/>
    <col min="5536" max="5536" width="12" style="1" customWidth="1"/>
    <col min="5537" max="5537" width="11" style="1" customWidth="1"/>
    <col min="5538" max="5538" width="10.85546875" style="1" customWidth="1"/>
    <col min="5539" max="5539" width="9.42578125" style="1" customWidth="1"/>
    <col min="5540" max="5788" width="10.140625" style="1"/>
    <col min="5789" max="5789" width="5.28515625" style="1" customWidth="1"/>
    <col min="5790" max="5790" width="23" style="1" customWidth="1"/>
    <col min="5791" max="5791" width="18" style="1" customWidth="1"/>
    <col min="5792" max="5792" width="12" style="1" customWidth="1"/>
    <col min="5793" max="5793" width="11" style="1" customWidth="1"/>
    <col min="5794" max="5794" width="10.85546875" style="1" customWidth="1"/>
    <col min="5795" max="5795" width="9.42578125" style="1" customWidth="1"/>
    <col min="5796" max="6044" width="10.140625" style="1"/>
    <col min="6045" max="6045" width="5.28515625" style="1" customWidth="1"/>
    <col min="6046" max="6046" width="23" style="1" customWidth="1"/>
    <col min="6047" max="6047" width="18" style="1" customWidth="1"/>
    <col min="6048" max="6048" width="12" style="1" customWidth="1"/>
    <col min="6049" max="6049" width="11" style="1" customWidth="1"/>
    <col min="6050" max="6050" width="10.85546875" style="1" customWidth="1"/>
    <col min="6051" max="6051" width="9.42578125" style="1" customWidth="1"/>
    <col min="6052" max="6300" width="10.140625" style="1"/>
    <col min="6301" max="6301" width="5.28515625" style="1" customWidth="1"/>
    <col min="6302" max="6302" width="23" style="1" customWidth="1"/>
    <col min="6303" max="6303" width="18" style="1" customWidth="1"/>
    <col min="6304" max="6304" width="12" style="1" customWidth="1"/>
    <col min="6305" max="6305" width="11" style="1" customWidth="1"/>
    <col min="6306" max="6306" width="10.85546875" style="1" customWidth="1"/>
    <col min="6307" max="6307" width="9.42578125" style="1" customWidth="1"/>
    <col min="6308" max="6556" width="10.140625" style="1"/>
    <col min="6557" max="6557" width="5.28515625" style="1" customWidth="1"/>
    <col min="6558" max="6558" width="23" style="1" customWidth="1"/>
    <col min="6559" max="6559" width="18" style="1" customWidth="1"/>
    <col min="6560" max="6560" width="12" style="1" customWidth="1"/>
    <col min="6561" max="6561" width="11" style="1" customWidth="1"/>
    <col min="6562" max="6562" width="10.85546875" style="1" customWidth="1"/>
    <col min="6563" max="6563" width="9.42578125" style="1" customWidth="1"/>
    <col min="6564" max="6812" width="10.140625" style="1"/>
    <col min="6813" max="6813" width="5.28515625" style="1" customWidth="1"/>
    <col min="6814" max="6814" width="23" style="1" customWidth="1"/>
    <col min="6815" max="6815" width="18" style="1" customWidth="1"/>
    <col min="6816" max="6816" width="12" style="1" customWidth="1"/>
    <col min="6817" max="6817" width="11" style="1" customWidth="1"/>
    <col min="6818" max="6818" width="10.85546875" style="1" customWidth="1"/>
    <col min="6819" max="6819" width="9.42578125" style="1" customWidth="1"/>
    <col min="6820" max="7068" width="10.140625" style="1"/>
    <col min="7069" max="7069" width="5.28515625" style="1" customWidth="1"/>
    <col min="7070" max="7070" width="23" style="1" customWidth="1"/>
    <col min="7071" max="7071" width="18" style="1" customWidth="1"/>
    <col min="7072" max="7072" width="12" style="1" customWidth="1"/>
    <col min="7073" max="7073" width="11" style="1" customWidth="1"/>
    <col min="7074" max="7074" width="10.85546875" style="1" customWidth="1"/>
    <col min="7075" max="7075" width="9.42578125" style="1" customWidth="1"/>
    <col min="7076" max="7324" width="10.140625" style="1"/>
    <col min="7325" max="7325" width="5.28515625" style="1" customWidth="1"/>
    <col min="7326" max="7326" width="23" style="1" customWidth="1"/>
    <col min="7327" max="7327" width="18" style="1" customWidth="1"/>
    <col min="7328" max="7328" width="12" style="1" customWidth="1"/>
    <col min="7329" max="7329" width="11" style="1" customWidth="1"/>
    <col min="7330" max="7330" width="10.85546875" style="1" customWidth="1"/>
    <col min="7331" max="7331" width="9.42578125" style="1" customWidth="1"/>
    <col min="7332" max="7580" width="10.140625" style="1"/>
    <col min="7581" max="7581" width="5.28515625" style="1" customWidth="1"/>
    <col min="7582" max="7582" width="23" style="1" customWidth="1"/>
    <col min="7583" max="7583" width="18" style="1" customWidth="1"/>
    <col min="7584" max="7584" width="12" style="1" customWidth="1"/>
    <col min="7585" max="7585" width="11" style="1" customWidth="1"/>
    <col min="7586" max="7586" width="10.85546875" style="1" customWidth="1"/>
    <col min="7587" max="7587" width="9.42578125" style="1" customWidth="1"/>
    <col min="7588" max="7836" width="10.140625" style="1"/>
    <col min="7837" max="7837" width="5.28515625" style="1" customWidth="1"/>
    <col min="7838" max="7838" width="23" style="1" customWidth="1"/>
    <col min="7839" max="7839" width="18" style="1" customWidth="1"/>
    <col min="7840" max="7840" width="12" style="1" customWidth="1"/>
    <col min="7841" max="7841" width="11" style="1" customWidth="1"/>
    <col min="7842" max="7842" width="10.85546875" style="1" customWidth="1"/>
    <col min="7843" max="7843" width="9.42578125" style="1" customWidth="1"/>
    <col min="7844" max="8092" width="10.140625" style="1"/>
    <col min="8093" max="8093" width="5.28515625" style="1" customWidth="1"/>
    <col min="8094" max="8094" width="23" style="1" customWidth="1"/>
    <col min="8095" max="8095" width="18" style="1" customWidth="1"/>
    <col min="8096" max="8096" width="12" style="1" customWidth="1"/>
    <col min="8097" max="8097" width="11" style="1" customWidth="1"/>
    <col min="8098" max="8098" width="10.85546875" style="1" customWidth="1"/>
    <col min="8099" max="8099" width="9.42578125" style="1" customWidth="1"/>
    <col min="8100" max="8348" width="10.140625" style="1"/>
    <col min="8349" max="8349" width="5.28515625" style="1" customWidth="1"/>
    <col min="8350" max="8350" width="23" style="1" customWidth="1"/>
    <col min="8351" max="8351" width="18" style="1" customWidth="1"/>
    <col min="8352" max="8352" width="12" style="1" customWidth="1"/>
    <col min="8353" max="8353" width="11" style="1" customWidth="1"/>
    <col min="8354" max="8354" width="10.85546875" style="1" customWidth="1"/>
    <col min="8355" max="8355" width="9.42578125" style="1" customWidth="1"/>
    <col min="8356" max="8604" width="10.140625" style="1"/>
    <col min="8605" max="8605" width="5.28515625" style="1" customWidth="1"/>
    <col min="8606" max="8606" width="23" style="1" customWidth="1"/>
    <col min="8607" max="8607" width="18" style="1" customWidth="1"/>
    <col min="8608" max="8608" width="12" style="1" customWidth="1"/>
    <col min="8609" max="8609" width="11" style="1" customWidth="1"/>
    <col min="8610" max="8610" width="10.85546875" style="1" customWidth="1"/>
    <col min="8611" max="8611" width="9.42578125" style="1" customWidth="1"/>
    <col min="8612" max="8860" width="10.140625" style="1"/>
    <col min="8861" max="8861" width="5.28515625" style="1" customWidth="1"/>
    <col min="8862" max="8862" width="23" style="1" customWidth="1"/>
    <col min="8863" max="8863" width="18" style="1" customWidth="1"/>
    <col min="8864" max="8864" width="12" style="1" customWidth="1"/>
    <col min="8865" max="8865" width="11" style="1" customWidth="1"/>
    <col min="8866" max="8866" width="10.85546875" style="1" customWidth="1"/>
    <col min="8867" max="8867" width="9.42578125" style="1" customWidth="1"/>
    <col min="8868" max="9116" width="10.140625" style="1"/>
    <col min="9117" max="9117" width="5.28515625" style="1" customWidth="1"/>
    <col min="9118" max="9118" width="23" style="1" customWidth="1"/>
    <col min="9119" max="9119" width="18" style="1" customWidth="1"/>
    <col min="9120" max="9120" width="12" style="1" customWidth="1"/>
    <col min="9121" max="9121" width="11" style="1" customWidth="1"/>
    <col min="9122" max="9122" width="10.85546875" style="1" customWidth="1"/>
    <col min="9123" max="9123" width="9.42578125" style="1" customWidth="1"/>
    <col min="9124" max="9372" width="10.140625" style="1"/>
    <col min="9373" max="9373" width="5.28515625" style="1" customWidth="1"/>
    <col min="9374" max="9374" width="23" style="1" customWidth="1"/>
    <col min="9375" max="9375" width="18" style="1" customWidth="1"/>
    <col min="9376" max="9376" width="12" style="1" customWidth="1"/>
    <col min="9377" max="9377" width="11" style="1" customWidth="1"/>
    <col min="9378" max="9378" width="10.85546875" style="1" customWidth="1"/>
    <col min="9379" max="9379" width="9.42578125" style="1" customWidth="1"/>
    <col min="9380" max="9628" width="10.140625" style="1"/>
    <col min="9629" max="9629" width="5.28515625" style="1" customWidth="1"/>
    <col min="9630" max="9630" width="23" style="1" customWidth="1"/>
    <col min="9631" max="9631" width="18" style="1" customWidth="1"/>
    <col min="9632" max="9632" width="12" style="1" customWidth="1"/>
    <col min="9633" max="9633" width="11" style="1" customWidth="1"/>
    <col min="9634" max="9634" width="10.85546875" style="1" customWidth="1"/>
    <col min="9635" max="9635" width="9.42578125" style="1" customWidth="1"/>
    <col min="9636" max="9884" width="10.140625" style="1"/>
    <col min="9885" max="9885" width="5.28515625" style="1" customWidth="1"/>
    <col min="9886" max="9886" width="23" style="1" customWidth="1"/>
    <col min="9887" max="9887" width="18" style="1" customWidth="1"/>
    <col min="9888" max="9888" width="12" style="1" customWidth="1"/>
    <col min="9889" max="9889" width="11" style="1" customWidth="1"/>
    <col min="9890" max="9890" width="10.85546875" style="1" customWidth="1"/>
    <col min="9891" max="9891" width="9.42578125" style="1" customWidth="1"/>
    <col min="9892" max="10140" width="10.140625" style="1"/>
    <col min="10141" max="10141" width="5.28515625" style="1" customWidth="1"/>
    <col min="10142" max="10142" width="23" style="1" customWidth="1"/>
    <col min="10143" max="10143" width="18" style="1" customWidth="1"/>
    <col min="10144" max="10144" width="12" style="1" customWidth="1"/>
    <col min="10145" max="10145" width="11" style="1" customWidth="1"/>
    <col min="10146" max="10146" width="10.85546875" style="1" customWidth="1"/>
    <col min="10147" max="10147" width="9.42578125" style="1" customWidth="1"/>
    <col min="10148" max="10396" width="10.140625" style="1"/>
    <col min="10397" max="10397" width="5.28515625" style="1" customWidth="1"/>
    <col min="10398" max="10398" width="23" style="1" customWidth="1"/>
    <col min="10399" max="10399" width="18" style="1" customWidth="1"/>
    <col min="10400" max="10400" width="12" style="1" customWidth="1"/>
    <col min="10401" max="10401" width="11" style="1" customWidth="1"/>
    <col min="10402" max="10402" width="10.85546875" style="1" customWidth="1"/>
    <col min="10403" max="10403" width="9.42578125" style="1" customWidth="1"/>
    <col min="10404" max="10652" width="10.140625" style="1"/>
    <col min="10653" max="10653" width="5.28515625" style="1" customWidth="1"/>
    <col min="10654" max="10654" width="23" style="1" customWidth="1"/>
    <col min="10655" max="10655" width="18" style="1" customWidth="1"/>
    <col min="10656" max="10656" width="12" style="1" customWidth="1"/>
    <col min="10657" max="10657" width="11" style="1" customWidth="1"/>
    <col min="10658" max="10658" width="10.85546875" style="1" customWidth="1"/>
    <col min="10659" max="10659" width="9.42578125" style="1" customWidth="1"/>
    <col min="10660" max="10908" width="10.140625" style="1"/>
    <col min="10909" max="10909" width="5.28515625" style="1" customWidth="1"/>
    <col min="10910" max="10910" width="23" style="1" customWidth="1"/>
    <col min="10911" max="10911" width="18" style="1" customWidth="1"/>
    <col min="10912" max="10912" width="12" style="1" customWidth="1"/>
    <col min="10913" max="10913" width="11" style="1" customWidth="1"/>
    <col min="10914" max="10914" width="10.85546875" style="1" customWidth="1"/>
    <col min="10915" max="10915" width="9.42578125" style="1" customWidth="1"/>
    <col min="10916" max="11164" width="10.140625" style="1"/>
    <col min="11165" max="11165" width="5.28515625" style="1" customWidth="1"/>
    <col min="11166" max="11166" width="23" style="1" customWidth="1"/>
    <col min="11167" max="11167" width="18" style="1" customWidth="1"/>
    <col min="11168" max="11168" width="12" style="1" customWidth="1"/>
    <col min="11169" max="11169" width="11" style="1" customWidth="1"/>
    <col min="11170" max="11170" width="10.85546875" style="1" customWidth="1"/>
    <col min="11171" max="11171" width="9.42578125" style="1" customWidth="1"/>
    <col min="11172" max="11420" width="10.140625" style="1"/>
    <col min="11421" max="11421" width="5.28515625" style="1" customWidth="1"/>
    <col min="11422" max="11422" width="23" style="1" customWidth="1"/>
    <col min="11423" max="11423" width="18" style="1" customWidth="1"/>
    <col min="11424" max="11424" width="12" style="1" customWidth="1"/>
    <col min="11425" max="11425" width="11" style="1" customWidth="1"/>
    <col min="11426" max="11426" width="10.85546875" style="1" customWidth="1"/>
    <col min="11427" max="11427" width="9.42578125" style="1" customWidth="1"/>
    <col min="11428" max="11676" width="10.140625" style="1"/>
    <col min="11677" max="11677" width="5.28515625" style="1" customWidth="1"/>
    <col min="11678" max="11678" width="23" style="1" customWidth="1"/>
    <col min="11679" max="11679" width="18" style="1" customWidth="1"/>
    <col min="11680" max="11680" width="12" style="1" customWidth="1"/>
    <col min="11681" max="11681" width="11" style="1" customWidth="1"/>
    <col min="11682" max="11682" width="10.85546875" style="1" customWidth="1"/>
    <col min="11683" max="11683" width="9.42578125" style="1" customWidth="1"/>
    <col min="11684" max="11932" width="10.140625" style="1"/>
    <col min="11933" max="11933" width="5.28515625" style="1" customWidth="1"/>
    <col min="11934" max="11934" width="23" style="1" customWidth="1"/>
    <col min="11935" max="11935" width="18" style="1" customWidth="1"/>
    <col min="11936" max="11936" width="12" style="1" customWidth="1"/>
    <col min="11937" max="11937" width="11" style="1" customWidth="1"/>
    <col min="11938" max="11938" width="10.85546875" style="1" customWidth="1"/>
    <col min="11939" max="11939" width="9.42578125" style="1" customWidth="1"/>
    <col min="11940" max="12188" width="10.140625" style="1"/>
    <col min="12189" max="12189" width="5.28515625" style="1" customWidth="1"/>
    <col min="12190" max="12190" width="23" style="1" customWidth="1"/>
    <col min="12191" max="12191" width="18" style="1" customWidth="1"/>
    <col min="12192" max="12192" width="12" style="1" customWidth="1"/>
    <col min="12193" max="12193" width="11" style="1" customWidth="1"/>
    <col min="12194" max="12194" width="10.85546875" style="1" customWidth="1"/>
    <col min="12195" max="12195" width="9.42578125" style="1" customWidth="1"/>
    <col min="12196" max="12444" width="10.140625" style="1"/>
    <col min="12445" max="12445" width="5.28515625" style="1" customWidth="1"/>
    <col min="12446" max="12446" width="23" style="1" customWidth="1"/>
    <col min="12447" max="12447" width="18" style="1" customWidth="1"/>
    <col min="12448" max="12448" width="12" style="1" customWidth="1"/>
    <col min="12449" max="12449" width="11" style="1" customWidth="1"/>
    <col min="12450" max="12450" width="10.85546875" style="1" customWidth="1"/>
    <col min="12451" max="12451" width="9.42578125" style="1" customWidth="1"/>
    <col min="12452" max="12700" width="10.140625" style="1"/>
    <col min="12701" max="12701" width="5.28515625" style="1" customWidth="1"/>
    <col min="12702" max="12702" width="23" style="1" customWidth="1"/>
    <col min="12703" max="12703" width="18" style="1" customWidth="1"/>
    <col min="12704" max="12704" width="12" style="1" customWidth="1"/>
    <col min="12705" max="12705" width="11" style="1" customWidth="1"/>
    <col min="12706" max="12706" width="10.85546875" style="1" customWidth="1"/>
    <col min="12707" max="12707" width="9.42578125" style="1" customWidth="1"/>
    <col min="12708" max="12956" width="10.140625" style="1"/>
    <col min="12957" max="12957" width="5.28515625" style="1" customWidth="1"/>
    <col min="12958" max="12958" width="23" style="1" customWidth="1"/>
    <col min="12959" max="12959" width="18" style="1" customWidth="1"/>
    <col min="12960" max="12960" width="12" style="1" customWidth="1"/>
    <col min="12961" max="12961" width="11" style="1" customWidth="1"/>
    <col min="12962" max="12962" width="10.85546875" style="1" customWidth="1"/>
    <col min="12963" max="12963" width="9.42578125" style="1" customWidth="1"/>
    <col min="12964" max="13212" width="10.140625" style="1"/>
    <col min="13213" max="13213" width="5.28515625" style="1" customWidth="1"/>
    <col min="13214" max="13214" width="23" style="1" customWidth="1"/>
    <col min="13215" max="13215" width="18" style="1" customWidth="1"/>
    <col min="13216" max="13216" width="12" style="1" customWidth="1"/>
    <col min="13217" max="13217" width="11" style="1" customWidth="1"/>
    <col min="13218" max="13218" width="10.85546875" style="1" customWidth="1"/>
    <col min="13219" max="13219" width="9.42578125" style="1" customWidth="1"/>
    <col min="13220" max="13468" width="10.140625" style="1"/>
    <col min="13469" max="13469" width="5.28515625" style="1" customWidth="1"/>
    <col min="13470" max="13470" width="23" style="1" customWidth="1"/>
    <col min="13471" max="13471" width="18" style="1" customWidth="1"/>
    <col min="13472" max="13472" width="12" style="1" customWidth="1"/>
    <col min="13473" max="13473" width="11" style="1" customWidth="1"/>
    <col min="13474" max="13474" width="10.85546875" style="1" customWidth="1"/>
    <col min="13475" max="13475" width="9.42578125" style="1" customWidth="1"/>
    <col min="13476" max="13724" width="10.140625" style="1"/>
    <col min="13725" max="13725" width="5.28515625" style="1" customWidth="1"/>
    <col min="13726" max="13726" width="23" style="1" customWidth="1"/>
    <col min="13727" max="13727" width="18" style="1" customWidth="1"/>
    <col min="13728" max="13728" width="12" style="1" customWidth="1"/>
    <col min="13729" max="13729" width="11" style="1" customWidth="1"/>
    <col min="13730" max="13730" width="10.85546875" style="1" customWidth="1"/>
    <col min="13731" max="13731" width="9.42578125" style="1" customWidth="1"/>
    <col min="13732" max="13980" width="10.140625" style="1"/>
    <col min="13981" max="13981" width="5.28515625" style="1" customWidth="1"/>
    <col min="13982" max="13982" width="23" style="1" customWidth="1"/>
    <col min="13983" max="13983" width="18" style="1" customWidth="1"/>
    <col min="13984" max="13984" width="12" style="1" customWidth="1"/>
    <col min="13985" max="13985" width="11" style="1" customWidth="1"/>
    <col min="13986" max="13986" width="10.85546875" style="1" customWidth="1"/>
    <col min="13987" max="13987" width="9.42578125" style="1" customWidth="1"/>
    <col min="13988" max="14236" width="10.140625" style="1"/>
    <col min="14237" max="14237" width="5.28515625" style="1" customWidth="1"/>
    <col min="14238" max="14238" width="23" style="1" customWidth="1"/>
    <col min="14239" max="14239" width="18" style="1" customWidth="1"/>
    <col min="14240" max="14240" width="12" style="1" customWidth="1"/>
    <col min="14241" max="14241" width="11" style="1" customWidth="1"/>
    <col min="14242" max="14242" width="10.85546875" style="1" customWidth="1"/>
    <col min="14243" max="14243" width="9.42578125" style="1" customWidth="1"/>
    <col min="14244" max="14492" width="10.140625" style="1"/>
    <col min="14493" max="14493" width="5.28515625" style="1" customWidth="1"/>
    <col min="14494" max="14494" width="23" style="1" customWidth="1"/>
    <col min="14495" max="14495" width="18" style="1" customWidth="1"/>
    <col min="14496" max="14496" width="12" style="1" customWidth="1"/>
    <col min="14497" max="14497" width="11" style="1" customWidth="1"/>
    <col min="14498" max="14498" width="10.85546875" style="1" customWidth="1"/>
    <col min="14499" max="14499" width="9.42578125" style="1" customWidth="1"/>
    <col min="14500" max="14748" width="10.140625" style="1"/>
    <col min="14749" max="14749" width="5.28515625" style="1" customWidth="1"/>
    <col min="14750" max="14750" width="23" style="1" customWidth="1"/>
    <col min="14751" max="14751" width="18" style="1" customWidth="1"/>
    <col min="14752" max="14752" width="12" style="1" customWidth="1"/>
    <col min="14753" max="14753" width="11" style="1" customWidth="1"/>
    <col min="14754" max="14754" width="10.85546875" style="1" customWidth="1"/>
    <col min="14755" max="14755" width="9.42578125" style="1" customWidth="1"/>
    <col min="14756" max="15004" width="10.140625" style="1"/>
    <col min="15005" max="15005" width="5.28515625" style="1" customWidth="1"/>
    <col min="15006" max="15006" width="23" style="1" customWidth="1"/>
    <col min="15007" max="15007" width="18" style="1" customWidth="1"/>
    <col min="15008" max="15008" width="12" style="1" customWidth="1"/>
    <col min="15009" max="15009" width="11" style="1" customWidth="1"/>
    <col min="15010" max="15010" width="10.85546875" style="1" customWidth="1"/>
    <col min="15011" max="15011" width="9.42578125" style="1" customWidth="1"/>
    <col min="15012" max="15260" width="10.140625" style="1"/>
    <col min="15261" max="15261" width="5.28515625" style="1" customWidth="1"/>
    <col min="15262" max="15262" width="23" style="1" customWidth="1"/>
    <col min="15263" max="15263" width="18" style="1" customWidth="1"/>
    <col min="15264" max="15264" width="12" style="1" customWidth="1"/>
    <col min="15265" max="15265" width="11" style="1" customWidth="1"/>
    <col min="15266" max="15266" width="10.85546875" style="1" customWidth="1"/>
    <col min="15267" max="15267" width="9.42578125" style="1" customWidth="1"/>
    <col min="15268" max="15516" width="10.140625" style="1"/>
    <col min="15517" max="15517" width="5.28515625" style="1" customWidth="1"/>
    <col min="15518" max="15518" width="23" style="1" customWidth="1"/>
    <col min="15519" max="15519" width="18" style="1" customWidth="1"/>
    <col min="15520" max="15520" width="12" style="1" customWidth="1"/>
    <col min="15521" max="15521" width="11" style="1" customWidth="1"/>
    <col min="15522" max="15522" width="10.85546875" style="1" customWidth="1"/>
    <col min="15523" max="15523" width="9.42578125" style="1" customWidth="1"/>
    <col min="15524" max="15772" width="10.140625" style="1"/>
    <col min="15773" max="15773" width="5.28515625" style="1" customWidth="1"/>
    <col min="15774" max="15774" width="23" style="1" customWidth="1"/>
    <col min="15775" max="15775" width="18" style="1" customWidth="1"/>
    <col min="15776" max="15776" width="12" style="1" customWidth="1"/>
    <col min="15777" max="15777" width="11" style="1" customWidth="1"/>
    <col min="15778" max="15778" width="10.85546875" style="1" customWidth="1"/>
    <col min="15779" max="15779" width="9.42578125" style="1" customWidth="1"/>
    <col min="15780" max="16028" width="10.140625" style="1"/>
    <col min="16029" max="16029" width="5.28515625" style="1" customWidth="1"/>
    <col min="16030" max="16030" width="23" style="1" customWidth="1"/>
    <col min="16031" max="16031" width="18" style="1" customWidth="1"/>
    <col min="16032" max="16032" width="12" style="1" customWidth="1"/>
    <col min="16033" max="16033" width="11" style="1" customWidth="1"/>
    <col min="16034" max="16034" width="10.85546875" style="1" customWidth="1"/>
    <col min="16035" max="16035" width="9.42578125" style="1" customWidth="1"/>
    <col min="16036" max="16384" width="10.140625" style="1"/>
  </cols>
  <sheetData>
    <row r="1" spans="1:15" ht="15.75" x14ac:dyDescent="0.25">
      <c r="A1" s="47"/>
      <c r="B1" s="47"/>
      <c r="C1" s="47"/>
      <c r="D1" s="47"/>
      <c r="E1" s="48" t="s">
        <v>193</v>
      </c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5" ht="15.75" x14ac:dyDescent="0.25">
      <c r="A2" s="5"/>
      <c r="B2" s="5"/>
      <c r="C2" s="5" t="s">
        <v>83</v>
      </c>
      <c r="D2" s="5"/>
      <c r="E2" s="5"/>
      <c r="F2" s="5"/>
      <c r="G2" s="5"/>
      <c r="H2" s="47"/>
      <c r="I2" s="47"/>
      <c r="J2" s="47"/>
      <c r="K2" s="47"/>
      <c r="L2" s="47"/>
      <c r="M2" s="47"/>
      <c r="N2" s="47"/>
      <c r="O2" s="47"/>
    </row>
    <row r="3" spans="1:15" ht="15.75" x14ac:dyDescent="0.25">
      <c r="A3" s="5"/>
      <c r="B3" s="5"/>
      <c r="C3" s="5" t="s">
        <v>191</v>
      </c>
      <c r="D3" s="5"/>
      <c r="E3" s="5"/>
      <c r="F3" s="5"/>
      <c r="G3" s="5"/>
      <c r="H3" s="47"/>
      <c r="I3" s="47"/>
      <c r="J3" s="47"/>
      <c r="K3" s="47"/>
      <c r="L3" s="47"/>
      <c r="M3" s="47"/>
      <c r="N3" s="47"/>
      <c r="O3" s="47"/>
    </row>
    <row r="4" spans="1:15" ht="15.75" x14ac:dyDescent="0.25">
      <c r="A4" s="5"/>
      <c r="B4" s="5"/>
      <c r="C4" s="5" t="s">
        <v>84</v>
      </c>
      <c r="D4" s="5"/>
      <c r="E4" s="5"/>
      <c r="F4" s="5"/>
      <c r="G4" s="5"/>
      <c r="H4" s="47"/>
      <c r="I4" s="47"/>
      <c r="J4" s="47"/>
      <c r="K4" s="47"/>
      <c r="L4" s="47"/>
      <c r="M4" s="47"/>
      <c r="N4" s="47"/>
      <c r="O4" s="47"/>
    </row>
    <row r="5" spans="1:15" ht="15.75" x14ac:dyDescent="0.25">
      <c r="A5" s="5"/>
      <c r="B5" s="5"/>
      <c r="C5" s="41" t="s">
        <v>197</v>
      </c>
      <c r="D5" s="5"/>
      <c r="E5" s="5"/>
      <c r="F5" s="5"/>
      <c r="G5" s="5"/>
      <c r="H5" s="47"/>
      <c r="I5" s="47"/>
      <c r="J5" s="47"/>
      <c r="K5" s="47"/>
      <c r="L5" s="47"/>
      <c r="M5" s="47"/>
      <c r="N5" s="47"/>
      <c r="O5" s="47"/>
    </row>
    <row r="6" spans="1:15" ht="15.75" x14ac:dyDescent="0.25">
      <c r="A6" s="5"/>
      <c r="B6" s="5"/>
      <c r="C6" s="41" t="s">
        <v>199</v>
      </c>
      <c r="D6" s="5"/>
      <c r="E6" s="5"/>
      <c r="F6" s="5"/>
      <c r="G6" s="5"/>
      <c r="H6" s="47"/>
      <c r="I6" s="47"/>
      <c r="J6" s="47"/>
      <c r="K6" s="47"/>
      <c r="L6" s="47"/>
      <c r="M6" s="47"/>
      <c r="N6" s="47"/>
      <c r="O6" s="47"/>
    </row>
    <row r="7" spans="1:15" ht="15.75" x14ac:dyDescent="0.25">
      <c r="A7" s="5"/>
      <c r="B7" s="5"/>
      <c r="C7" s="41" t="s">
        <v>198</v>
      </c>
      <c r="D7" s="5"/>
      <c r="E7" s="5"/>
      <c r="F7" s="5"/>
      <c r="G7" s="5"/>
      <c r="H7" s="47"/>
      <c r="I7" s="47"/>
      <c r="J7" s="47"/>
      <c r="K7" s="47"/>
      <c r="L7" s="47"/>
      <c r="M7" s="47"/>
      <c r="N7" s="47"/>
      <c r="O7" s="47"/>
    </row>
    <row r="8" spans="1:15" ht="15.75" x14ac:dyDescent="0.25">
      <c r="A8" s="5"/>
      <c r="B8" s="5"/>
      <c r="C8" s="41"/>
      <c r="D8" s="5"/>
      <c r="E8" s="5"/>
      <c r="F8" s="5"/>
      <c r="G8" s="5"/>
      <c r="H8" s="47"/>
      <c r="I8" s="47"/>
      <c r="J8" s="47"/>
      <c r="K8" s="47"/>
      <c r="L8" s="47"/>
      <c r="M8" s="47"/>
      <c r="N8" s="47"/>
      <c r="O8" s="47"/>
    </row>
    <row r="9" spans="1:15" ht="10.5" customHeight="1" x14ac:dyDescent="0.25">
      <c r="A9" s="5"/>
      <c r="B9" s="5"/>
      <c r="C9" s="5"/>
      <c r="D9" s="5"/>
      <c r="E9" s="5"/>
      <c r="F9" s="5"/>
      <c r="G9" s="5"/>
      <c r="H9" s="47"/>
      <c r="I9" s="47"/>
      <c r="J9" s="47"/>
      <c r="K9" s="47"/>
      <c r="L9" s="47"/>
      <c r="M9" s="47"/>
      <c r="N9" s="47"/>
      <c r="O9" s="47"/>
    </row>
    <row r="10" spans="1:15" ht="15.75" customHeight="1" x14ac:dyDescent="0.25">
      <c r="A10" s="73" t="s">
        <v>158</v>
      </c>
      <c r="B10" s="73"/>
      <c r="C10" s="73"/>
      <c r="D10" s="73"/>
      <c r="E10" s="73"/>
      <c r="F10" s="73"/>
      <c r="G10" s="73"/>
      <c r="H10" s="47"/>
      <c r="I10" s="47"/>
      <c r="J10" s="47"/>
      <c r="K10" s="47"/>
      <c r="L10" s="47"/>
      <c r="M10" s="47"/>
      <c r="N10" s="47"/>
      <c r="O10" s="47"/>
    </row>
    <row r="11" spans="1:15" ht="15.75" customHeight="1" x14ac:dyDescent="0.25">
      <c r="A11" s="73"/>
      <c r="B11" s="73"/>
      <c r="C11" s="73"/>
      <c r="D11" s="73"/>
      <c r="E11" s="73"/>
      <c r="F11" s="73"/>
      <c r="G11" s="73"/>
      <c r="H11" s="47"/>
      <c r="I11" s="47"/>
      <c r="J11" s="47"/>
      <c r="K11" s="47"/>
      <c r="L11" s="47"/>
      <c r="M11" s="47"/>
      <c r="N11" s="47"/>
      <c r="O11" s="47"/>
    </row>
    <row r="12" spans="1:15" ht="8.25" customHeight="1" x14ac:dyDescent="0.25">
      <c r="A12" s="57"/>
      <c r="B12" s="57"/>
      <c r="C12" s="57"/>
      <c r="D12" s="5"/>
      <c r="E12" s="5"/>
      <c r="F12" s="5"/>
      <c r="G12" s="5"/>
      <c r="H12" s="47"/>
      <c r="I12" s="47"/>
      <c r="J12" s="47"/>
      <c r="K12" s="47"/>
      <c r="L12" s="47"/>
      <c r="M12" s="47"/>
      <c r="N12" s="47"/>
      <c r="O12" s="47"/>
    </row>
    <row r="13" spans="1:15" ht="15.75" x14ac:dyDescent="0.25">
      <c r="A13" s="5"/>
      <c r="B13" s="26"/>
      <c r="C13" s="5"/>
      <c r="D13" s="27"/>
      <c r="E13" s="27"/>
      <c r="F13" s="27"/>
      <c r="G13" s="27" t="s">
        <v>115</v>
      </c>
      <c r="H13" s="47"/>
      <c r="I13" s="47"/>
      <c r="J13" s="47"/>
      <c r="K13" s="47"/>
      <c r="L13" s="47"/>
      <c r="M13" s="47"/>
      <c r="N13" s="47"/>
      <c r="O13" s="47"/>
    </row>
    <row r="14" spans="1:15" ht="15.75" x14ac:dyDescent="0.25">
      <c r="A14" s="5"/>
      <c r="B14" s="26"/>
      <c r="C14" s="5"/>
      <c r="D14" s="62" t="s">
        <v>223</v>
      </c>
      <c r="E14" s="63"/>
      <c r="F14" s="63"/>
      <c r="G14" s="64"/>
      <c r="H14" s="62" t="s">
        <v>215</v>
      </c>
      <c r="I14" s="63"/>
      <c r="J14" s="63"/>
      <c r="K14" s="64"/>
      <c r="L14" s="65" t="s">
        <v>216</v>
      </c>
      <c r="M14" s="66"/>
      <c r="N14" s="66"/>
      <c r="O14" s="67"/>
    </row>
    <row r="15" spans="1:15" ht="15.75" x14ac:dyDescent="0.25">
      <c r="A15" s="59" t="s">
        <v>0</v>
      </c>
      <c r="B15" s="59" t="s">
        <v>85</v>
      </c>
      <c r="C15" s="59" t="s">
        <v>86</v>
      </c>
      <c r="D15" s="68" t="s">
        <v>82</v>
      </c>
      <c r="E15" s="61" t="s">
        <v>2</v>
      </c>
      <c r="F15" s="61"/>
      <c r="G15" s="61"/>
      <c r="H15" s="68" t="s">
        <v>82</v>
      </c>
      <c r="I15" s="61" t="s">
        <v>2</v>
      </c>
      <c r="J15" s="61"/>
      <c r="K15" s="61"/>
      <c r="L15" s="68" t="s">
        <v>82</v>
      </c>
      <c r="M15" s="61" t="s">
        <v>2</v>
      </c>
      <c r="N15" s="61"/>
      <c r="O15" s="61"/>
    </row>
    <row r="16" spans="1:15" ht="15.75" customHeight="1" x14ac:dyDescent="0.25">
      <c r="A16" s="59"/>
      <c r="B16" s="59"/>
      <c r="C16" s="59"/>
      <c r="D16" s="68"/>
      <c r="E16" s="59" t="s">
        <v>33</v>
      </c>
      <c r="F16" s="59"/>
      <c r="G16" s="59" t="s">
        <v>34</v>
      </c>
      <c r="H16" s="68"/>
      <c r="I16" s="59" t="s">
        <v>33</v>
      </c>
      <c r="J16" s="59"/>
      <c r="K16" s="59" t="s">
        <v>34</v>
      </c>
      <c r="L16" s="68"/>
      <c r="M16" s="59" t="s">
        <v>33</v>
      </c>
      <c r="N16" s="59"/>
      <c r="O16" s="59" t="s">
        <v>34</v>
      </c>
    </row>
    <row r="17" spans="1:15" ht="47.25" x14ac:dyDescent="0.25">
      <c r="A17" s="59"/>
      <c r="B17" s="59"/>
      <c r="C17" s="59"/>
      <c r="D17" s="68"/>
      <c r="E17" s="8" t="s">
        <v>35</v>
      </c>
      <c r="F17" s="8" t="s">
        <v>36</v>
      </c>
      <c r="G17" s="59"/>
      <c r="H17" s="68"/>
      <c r="I17" s="8" t="s">
        <v>35</v>
      </c>
      <c r="J17" s="8" t="s">
        <v>36</v>
      </c>
      <c r="K17" s="59"/>
      <c r="L17" s="68"/>
      <c r="M17" s="8" t="s">
        <v>35</v>
      </c>
      <c r="N17" s="8" t="s">
        <v>36</v>
      </c>
      <c r="O17" s="59"/>
    </row>
    <row r="18" spans="1:15" ht="15.75" customHeight="1" x14ac:dyDescent="0.25">
      <c r="A18" s="53">
        <v>1</v>
      </c>
      <c r="B18" s="52">
        <v>2</v>
      </c>
      <c r="C18" s="52">
        <v>3</v>
      </c>
      <c r="D18" s="53">
        <v>4</v>
      </c>
      <c r="E18" s="53">
        <v>5</v>
      </c>
      <c r="F18" s="53">
        <v>6</v>
      </c>
      <c r="G18" s="53">
        <v>7</v>
      </c>
      <c r="H18" s="53">
        <v>4</v>
      </c>
      <c r="I18" s="53">
        <v>5</v>
      </c>
      <c r="J18" s="53">
        <v>6</v>
      </c>
      <c r="K18" s="53">
        <v>7</v>
      </c>
      <c r="L18" s="53">
        <v>4</v>
      </c>
      <c r="M18" s="53">
        <v>5</v>
      </c>
      <c r="N18" s="53">
        <v>6</v>
      </c>
      <c r="O18" s="53">
        <v>7</v>
      </c>
    </row>
    <row r="19" spans="1:15" ht="47.25" x14ac:dyDescent="0.25">
      <c r="A19" s="28" t="s">
        <v>92</v>
      </c>
      <c r="B19" s="29" t="s">
        <v>93</v>
      </c>
      <c r="C19" s="52" t="s">
        <v>60</v>
      </c>
      <c r="D19" s="12">
        <v>363.1</v>
      </c>
      <c r="E19" s="12">
        <v>291.60000000000002</v>
      </c>
      <c r="F19" s="12">
        <v>0</v>
      </c>
      <c r="G19" s="12">
        <v>71.5</v>
      </c>
      <c r="H19" s="12">
        <v>0</v>
      </c>
      <c r="I19" s="12">
        <v>0</v>
      </c>
      <c r="J19" s="12">
        <v>0</v>
      </c>
      <c r="K19" s="12">
        <v>0</v>
      </c>
      <c r="L19" s="12">
        <v>363.1</v>
      </c>
      <c r="M19" s="12">
        <v>291.60000000000002</v>
      </c>
      <c r="N19" s="12">
        <v>0</v>
      </c>
      <c r="O19" s="12">
        <v>71.5</v>
      </c>
    </row>
    <row r="20" spans="1:15" ht="47.25" x14ac:dyDescent="0.25">
      <c r="A20" s="30" t="s">
        <v>95</v>
      </c>
      <c r="B20" s="31" t="s">
        <v>96</v>
      </c>
      <c r="C20" s="52" t="s">
        <v>49</v>
      </c>
      <c r="D20" s="12">
        <v>2247.6</v>
      </c>
      <c r="E20" s="12">
        <v>349.5</v>
      </c>
      <c r="F20" s="12">
        <v>3.3</v>
      </c>
      <c r="G20" s="12">
        <v>1898.1</v>
      </c>
      <c r="H20" s="12">
        <v>0</v>
      </c>
      <c r="I20" s="12">
        <v>0</v>
      </c>
      <c r="J20" s="12">
        <v>0</v>
      </c>
      <c r="K20" s="12">
        <v>0</v>
      </c>
      <c r="L20" s="12">
        <v>2247.6</v>
      </c>
      <c r="M20" s="12">
        <v>349.5</v>
      </c>
      <c r="N20" s="12">
        <v>3.3</v>
      </c>
      <c r="O20" s="12">
        <v>1898.1</v>
      </c>
    </row>
    <row r="21" spans="1:15" ht="31.5" x14ac:dyDescent="0.25">
      <c r="A21" s="71" t="s">
        <v>97</v>
      </c>
      <c r="B21" s="72" t="s">
        <v>38</v>
      </c>
      <c r="C21" s="52" t="s">
        <v>3</v>
      </c>
      <c r="D21" s="32">
        <v>14016.3</v>
      </c>
      <c r="E21" s="32">
        <v>10891.4</v>
      </c>
      <c r="F21" s="32">
        <v>8398.9</v>
      </c>
      <c r="G21" s="32">
        <v>3124.9</v>
      </c>
      <c r="H21" s="32">
        <v>10.7</v>
      </c>
      <c r="I21" s="32">
        <v>10.7</v>
      </c>
      <c r="J21" s="32">
        <v>32.5</v>
      </c>
      <c r="K21" s="32">
        <v>0</v>
      </c>
      <c r="L21" s="32">
        <v>14027</v>
      </c>
      <c r="M21" s="32">
        <v>10902.1</v>
      </c>
      <c r="N21" s="32">
        <v>8431.4</v>
      </c>
      <c r="O21" s="32">
        <v>3124.9</v>
      </c>
    </row>
    <row r="22" spans="1:15" ht="47.25" x14ac:dyDescent="0.25">
      <c r="A22" s="71"/>
      <c r="B22" s="72"/>
      <c r="C22" s="52" t="s">
        <v>49</v>
      </c>
      <c r="D22" s="32">
        <v>131.19999999999999</v>
      </c>
      <c r="E22" s="32">
        <v>131.19999999999999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131.19999999999999</v>
      </c>
      <c r="M22" s="32">
        <v>131.19999999999999</v>
      </c>
      <c r="N22" s="32">
        <v>0</v>
      </c>
      <c r="O22" s="32">
        <v>0</v>
      </c>
    </row>
    <row r="23" spans="1:15" ht="47.25" x14ac:dyDescent="0.25">
      <c r="A23" s="71"/>
      <c r="B23" s="72"/>
      <c r="C23" s="52" t="s">
        <v>37</v>
      </c>
      <c r="D23" s="32">
        <v>234</v>
      </c>
      <c r="E23" s="32">
        <v>233</v>
      </c>
      <c r="F23" s="32">
        <v>221.5</v>
      </c>
      <c r="G23" s="32">
        <v>1</v>
      </c>
      <c r="H23" s="32">
        <v>0</v>
      </c>
      <c r="I23" s="32">
        <v>0</v>
      </c>
      <c r="J23" s="32">
        <v>0</v>
      </c>
      <c r="K23" s="32">
        <v>0</v>
      </c>
      <c r="L23" s="32">
        <v>234</v>
      </c>
      <c r="M23" s="32">
        <v>233</v>
      </c>
      <c r="N23" s="32">
        <v>221.5</v>
      </c>
      <c r="O23" s="32">
        <v>1</v>
      </c>
    </row>
    <row r="24" spans="1:15" ht="15.75" x14ac:dyDescent="0.25">
      <c r="A24" s="71"/>
      <c r="B24" s="72"/>
      <c r="C24" s="52" t="s">
        <v>94</v>
      </c>
      <c r="D24" s="12">
        <v>14381.5</v>
      </c>
      <c r="E24" s="12">
        <v>11255.6</v>
      </c>
      <c r="F24" s="12">
        <v>8620.4</v>
      </c>
      <c r="G24" s="12">
        <v>3125.9</v>
      </c>
      <c r="H24" s="12">
        <v>10.7</v>
      </c>
      <c r="I24" s="12">
        <v>10.7</v>
      </c>
      <c r="J24" s="12">
        <v>32.5</v>
      </c>
      <c r="K24" s="12">
        <v>0</v>
      </c>
      <c r="L24" s="12">
        <v>14392.2</v>
      </c>
      <c r="M24" s="12">
        <v>11266.3</v>
      </c>
      <c r="N24" s="12">
        <v>8652.9</v>
      </c>
      <c r="O24" s="12">
        <v>3125.9</v>
      </c>
    </row>
    <row r="25" spans="1:15" ht="47.25" x14ac:dyDescent="0.25">
      <c r="A25" s="56" t="s">
        <v>128</v>
      </c>
      <c r="B25" s="55" t="s">
        <v>87</v>
      </c>
      <c r="C25" s="52" t="s">
        <v>49</v>
      </c>
      <c r="D25" s="12">
        <v>477.1</v>
      </c>
      <c r="E25" s="12">
        <v>477.1</v>
      </c>
      <c r="F25" s="12">
        <v>2.7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477.1</v>
      </c>
      <c r="M25" s="12">
        <v>477.1</v>
      </c>
      <c r="N25" s="12">
        <v>2.7</v>
      </c>
      <c r="O25" s="12">
        <v>0</v>
      </c>
    </row>
    <row r="26" spans="1:15" ht="47.25" x14ac:dyDescent="0.25">
      <c r="A26" s="80" t="s">
        <v>98</v>
      </c>
      <c r="B26" s="77" t="s">
        <v>61</v>
      </c>
      <c r="C26" s="52" t="s">
        <v>49</v>
      </c>
      <c r="D26" s="32">
        <v>2290.4</v>
      </c>
      <c r="E26" s="32">
        <v>168.6</v>
      </c>
      <c r="F26" s="32">
        <v>0</v>
      </c>
      <c r="G26" s="32">
        <v>2121.8000000000002</v>
      </c>
      <c r="H26" s="32">
        <v>258.5</v>
      </c>
      <c r="I26" s="32">
        <v>0</v>
      </c>
      <c r="J26" s="32">
        <v>0</v>
      </c>
      <c r="K26" s="32">
        <v>258.5</v>
      </c>
      <c r="L26" s="32">
        <v>2548.9</v>
      </c>
      <c r="M26" s="32">
        <v>168.6</v>
      </c>
      <c r="N26" s="32">
        <v>0</v>
      </c>
      <c r="O26" s="32">
        <v>2380.3000000000002</v>
      </c>
    </row>
    <row r="27" spans="1:15" ht="31.5" x14ac:dyDescent="0.25">
      <c r="A27" s="75"/>
      <c r="B27" s="81"/>
      <c r="C27" s="52" t="s">
        <v>4</v>
      </c>
      <c r="D27" s="32">
        <v>5120.3999999999996</v>
      </c>
      <c r="E27" s="32">
        <v>5077.2</v>
      </c>
      <c r="F27" s="32">
        <v>0</v>
      </c>
      <c r="G27" s="32">
        <v>43.2</v>
      </c>
      <c r="H27" s="32">
        <v>0</v>
      </c>
      <c r="I27" s="32">
        <v>0</v>
      </c>
      <c r="J27" s="32">
        <v>0</v>
      </c>
      <c r="K27" s="32">
        <v>0</v>
      </c>
      <c r="L27" s="32">
        <v>5120.3999999999996</v>
      </c>
      <c r="M27" s="32">
        <v>5077.2</v>
      </c>
      <c r="N27" s="32">
        <v>0</v>
      </c>
      <c r="O27" s="32">
        <v>43.2</v>
      </c>
    </row>
    <row r="28" spans="1:15" ht="23.25" customHeight="1" x14ac:dyDescent="0.25">
      <c r="A28" s="76"/>
      <c r="B28" s="82"/>
      <c r="C28" s="52" t="s">
        <v>94</v>
      </c>
      <c r="D28" s="12">
        <v>7410.8</v>
      </c>
      <c r="E28" s="12">
        <v>5245.8</v>
      </c>
      <c r="F28" s="12">
        <v>0</v>
      </c>
      <c r="G28" s="12">
        <v>2165</v>
      </c>
      <c r="H28" s="12">
        <v>258.5</v>
      </c>
      <c r="I28" s="12">
        <v>0</v>
      </c>
      <c r="J28" s="12">
        <v>0</v>
      </c>
      <c r="K28" s="12">
        <v>258.5</v>
      </c>
      <c r="L28" s="12">
        <v>7669.3</v>
      </c>
      <c r="M28" s="12">
        <v>5245.8</v>
      </c>
      <c r="N28" s="12">
        <v>0</v>
      </c>
      <c r="O28" s="12">
        <v>2423.5</v>
      </c>
    </row>
    <row r="29" spans="1:15" ht="31.5" x14ac:dyDescent="0.25">
      <c r="A29" s="74" t="s">
        <v>99</v>
      </c>
      <c r="B29" s="72" t="s">
        <v>88</v>
      </c>
      <c r="C29" s="52" t="s">
        <v>3</v>
      </c>
      <c r="D29" s="32">
        <v>136.80000000000001</v>
      </c>
      <c r="E29" s="32">
        <v>136.80000000000001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136.80000000000001</v>
      </c>
      <c r="M29" s="32">
        <v>136.80000000000001</v>
      </c>
      <c r="N29" s="32">
        <v>0</v>
      </c>
      <c r="O29" s="32">
        <v>0</v>
      </c>
    </row>
    <row r="30" spans="1:15" ht="47.25" x14ac:dyDescent="0.25">
      <c r="A30" s="74"/>
      <c r="B30" s="72"/>
      <c r="C30" s="52" t="s">
        <v>49</v>
      </c>
      <c r="D30" s="32">
        <v>11124.4</v>
      </c>
      <c r="E30" s="32">
        <v>4481.5</v>
      </c>
      <c r="F30" s="32">
        <v>8.6999999999999993</v>
      </c>
      <c r="G30" s="32">
        <v>6642.9</v>
      </c>
      <c r="H30" s="32">
        <v>-200</v>
      </c>
      <c r="I30" s="32">
        <v>0</v>
      </c>
      <c r="J30" s="32">
        <v>0</v>
      </c>
      <c r="K30" s="32">
        <v>-200</v>
      </c>
      <c r="L30" s="32">
        <v>10924.4</v>
      </c>
      <c r="M30" s="32">
        <v>4481.5</v>
      </c>
      <c r="N30" s="32">
        <v>8.6999999999999993</v>
      </c>
      <c r="O30" s="32">
        <v>6442.9</v>
      </c>
    </row>
    <row r="31" spans="1:15" ht="31.5" x14ac:dyDescent="0.25">
      <c r="A31" s="74"/>
      <c r="B31" s="72"/>
      <c r="C31" s="52" t="s">
        <v>4</v>
      </c>
      <c r="D31" s="32">
        <v>8459.7999999999993</v>
      </c>
      <c r="E31" s="32">
        <v>8199.7999999999993</v>
      </c>
      <c r="F31" s="32">
        <v>0</v>
      </c>
      <c r="G31" s="32">
        <v>260</v>
      </c>
      <c r="H31" s="32">
        <v>0</v>
      </c>
      <c r="I31" s="32">
        <v>0</v>
      </c>
      <c r="J31" s="32">
        <v>0</v>
      </c>
      <c r="K31" s="32">
        <v>0</v>
      </c>
      <c r="L31" s="32">
        <v>8459.7999999999993</v>
      </c>
      <c r="M31" s="32">
        <v>8199.7999999999993</v>
      </c>
      <c r="N31" s="32">
        <v>0</v>
      </c>
      <c r="O31" s="32">
        <v>260</v>
      </c>
    </row>
    <row r="32" spans="1:15" ht="15.75" x14ac:dyDescent="0.25">
      <c r="A32" s="74"/>
      <c r="B32" s="72"/>
      <c r="C32" s="52" t="s">
        <v>94</v>
      </c>
      <c r="D32" s="12">
        <v>19721</v>
      </c>
      <c r="E32" s="12">
        <v>12818.1</v>
      </c>
      <c r="F32" s="12">
        <v>8.6999999999999993</v>
      </c>
      <c r="G32" s="12">
        <v>6902.9</v>
      </c>
      <c r="H32" s="12">
        <v>-200</v>
      </c>
      <c r="I32" s="12">
        <v>0</v>
      </c>
      <c r="J32" s="12">
        <v>0</v>
      </c>
      <c r="K32" s="12">
        <v>-200</v>
      </c>
      <c r="L32" s="12">
        <v>19521</v>
      </c>
      <c r="M32" s="12">
        <v>12818.1</v>
      </c>
      <c r="N32" s="12">
        <v>8.6999999999999993</v>
      </c>
      <c r="O32" s="12">
        <v>6702.9</v>
      </c>
    </row>
    <row r="33" spans="1:15" ht="31.5" x14ac:dyDescent="0.25">
      <c r="A33" s="74" t="s">
        <v>100</v>
      </c>
      <c r="B33" s="72" t="s">
        <v>117</v>
      </c>
      <c r="C33" s="52" t="s">
        <v>3</v>
      </c>
      <c r="D33" s="32">
        <v>204.4</v>
      </c>
      <c r="E33" s="32">
        <v>160.30000000000001</v>
      </c>
      <c r="F33" s="32">
        <v>0</v>
      </c>
      <c r="G33" s="32">
        <v>44.1</v>
      </c>
      <c r="H33" s="32">
        <v>0</v>
      </c>
      <c r="I33" s="32">
        <v>0</v>
      </c>
      <c r="J33" s="32">
        <v>0</v>
      </c>
      <c r="K33" s="32">
        <v>0</v>
      </c>
      <c r="L33" s="32">
        <v>204.4</v>
      </c>
      <c r="M33" s="32">
        <v>160.30000000000001</v>
      </c>
      <c r="N33" s="32">
        <v>0</v>
      </c>
      <c r="O33" s="32">
        <v>44.1</v>
      </c>
    </row>
    <row r="34" spans="1:15" ht="47.25" x14ac:dyDescent="0.25">
      <c r="A34" s="74"/>
      <c r="B34" s="72"/>
      <c r="C34" s="52" t="s">
        <v>49</v>
      </c>
      <c r="D34" s="32">
        <v>185.4</v>
      </c>
      <c r="E34" s="32">
        <v>6</v>
      </c>
      <c r="F34" s="32">
        <v>5.3</v>
      </c>
      <c r="G34" s="32">
        <v>179.4</v>
      </c>
      <c r="H34" s="32">
        <v>0</v>
      </c>
      <c r="I34" s="32">
        <v>0</v>
      </c>
      <c r="J34" s="32">
        <v>0</v>
      </c>
      <c r="K34" s="32">
        <v>0</v>
      </c>
      <c r="L34" s="32">
        <v>185.4</v>
      </c>
      <c r="M34" s="32">
        <v>6</v>
      </c>
      <c r="N34" s="32">
        <v>5.3</v>
      </c>
      <c r="O34" s="32">
        <v>179.4</v>
      </c>
    </row>
    <row r="35" spans="1:15" ht="31.5" x14ac:dyDescent="0.25">
      <c r="A35" s="74"/>
      <c r="B35" s="72"/>
      <c r="C35" s="52" t="s">
        <v>4</v>
      </c>
      <c r="D35" s="32">
        <v>8711.7999999999993</v>
      </c>
      <c r="E35" s="32">
        <v>6319.9</v>
      </c>
      <c r="F35" s="32">
        <v>564</v>
      </c>
      <c r="G35" s="32">
        <v>2391.9</v>
      </c>
      <c r="H35" s="32">
        <v>0</v>
      </c>
      <c r="I35" s="32">
        <v>0</v>
      </c>
      <c r="J35" s="32">
        <v>0</v>
      </c>
      <c r="K35" s="32">
        <v>0</v>
      </c>
      <c r="L35" s="32">
        <v>8711.7999999999993</v>
      </c>
      <c r="M35" s="32">
        <v>6319.9</v>
      </c>
      <c r="N35" s="32">
        <v>564</v>
      </c>
      <c r="O35" s="32">
        <v>2391.9</v>
      </c>
    </row>
    <row r="36" spans="1:15" ht="15.75" x14ac:dyDescent="0.25">
      <c r="A36" s="74"/>
      <c r="B36" s="72"/>
      <c r="C36" s="52" t="s">
        <v>94</v>
      </c>
      <c r="D36" s="12">
        <v>9101.6</v>
      </c>
      <c r="E36" s="12">
        <v>6486.2</v>
      </c>
      <c r="F36" s="12">
        <v>569.29999999999995</v>
      </c>
      <c r="G36" s="12">
        <v>2615.4</v>
      </c>
      <c r="H36" s="12">
        <v>0</v>
      </c>
      <c r="I36" s="12">
        <v>0</v>
      </c>
      <c r="J36" s="12">
        <v>0</v>
      </c>
      <c r="K36" s="12">
        <v>0</v>
      </c>
      <c r="L36" s="12">
        <v>9101.6</v>
      </c>
      <c r="M36" s="12">
        <v>6486.2</v>
      </c>
      <c r="N36" s="12">
        <v>569.29999999999995</v>
      </c>
      <c r="O36" s="12">
        <v>2615.4</v>
      </c>
    </row>
    <row r="37" spans="1:15" ht="47.25" x14ac:dyDescent="0.25">
      <c r="A37" s="74" t="s">
        <v>107</v>
      </c>
      <c r="B37" s="77" t="s">
        <v>122</v>
      </c>
      <c r="C37" s="52" t="s">
        <v>49</v>
      </c>
      <c r="D37" s="32">
        <v>2198</v>
      </c>
      <c r="E37" s="32">
        <v>1035.8</v>
      </c>
      <c r="F37" s="32">
        <v>7.2</v>
      </c>
      <c r="G37" s="32">
        <v>1162.2</v>
      </c>
      <c r="H37" s="32">
        <v>0</v>
      </c>
      <c r="I37" s="32">
        <v>38</v>
      </c>
      <c r="J37" s="32">
        <v>0</v>
      </c>
      <c r="K37" s="32">
        <v>-38</v>
      </c>
      <c r="L37" s="32">
        <v>2198</v>
      </c>
      <c r="M37" s="32">
        <v>1073.8</v>
      </c>
      <c r="N37" s="32">
        <v>7.2</v>
      </c>
      <c r="O37" s="32">
        <v>1124.2</v>
      </c>
    </row>
    <row r="38" spans="1:15" ht="45" customHeight="1" x14ac:dyDescent="0.25">
      <c r="A38" s="74"/>
      <c r="B38" s="78"/>
      <c r="C38" s="52" t="s">
        <v>5</v>
      </c>
      <c r="D38" s="32">
        <v>7540.4</v>
      </c>
      <c r="E38" s="32">
        <v>7371.3</v>
      </c>
      <c r="F38" s="32">
        <v>3357</v>
      </c>
      <c r="G38" s="32">
        <v>169.1</v>
      </c>
      <c r="H38" s="32">
        <v>0</v>
      </c>
      <c r="I38" s="32">
        <v>0</v>
      </c>
      <c r="J38" s="32">
        <v>0</v>
      </c>
      <c r="K38" s="32">
        <v>0</v>
      </c>
      <c r="L38" s="32">
        <v>7540.4</v>
      </c>
      <c r="M38" s="32">
        <v>7371.3</v>
      </c>
      <c r="N38" s="32">
        <v>3357</v>
      </c>
      <c r="O38" s="32">
        <v>169.1</v>
      </c>
    </row>
    <row r="39" spans="1:15" ht="31.5" x14ac:dyDescent="0.25">
      <c r="A39" s="74"/>
      <c r="B39" s="78"/>
      <c r="C39" s="52" t="s">
        <v>4</v>
      </c>
      <c r="D39" s="32">
        <v>202.8</v>
      </c>
      <c r="E39" s="32">
        <v>157.80000000000001</v>
      </c>
      <c r="F39" s="32">
        <v>0</v>
      </c>
      <c r="G39" s="32">
        <v>45</v>
      </c>
      <c r="H39" s="32">
        <v>0</v>
      </c>
      <c r="I39" s="32">
        <v>0</v>
      </c>
      <c r="J39" s="32">
        <v>0</v>
      </c>
      <c r="K39" s="32">
        <v>0</v>
      </c>
      <c r="L39" s="32">
        <v>202.8</v>
      </c>
      <c r="M39" s="32">
        <v>157.80000000000001</v>
      </c>
      <c r="N39" s="32">
        <v>0</v>
      </c>
      <c r="O39" s="32">
        <v>45</v>
      </c>
    </row>
    <row r="40" spans="1:15" ht="15.75" x14ac:dyDescent="0.25">
      <c r="A40" s="74"/>
      <c r="B40" s="79"/>
      <c r="C40" s="52" t="s">
        <v>94</v>
      </c>
      <c r="D40" s="12">
        <v>9941.2000000000007</v>
      </c>
      <c r="E40" s="12">
        <v>8564.9</v>
      </c>
      <c r="F40" s="12">
        <v>3364.2</v>
      </c>
      <c r="G40" s="12">
        <v>1376.3</v>
      </c>
      <c r="H40" s="12">
        <v>0</v>
      </c>
      <c r="I40" s="12">
        <v>38</v>
      </c>
      <c r="J40" s="12">
        <v>0</v>
      </c>
      <c r="K40" s="12">
        <v>-38</v>
      </c>
      <c r="L40" s="12">
        <v>9941.2000000000007</v>
      </c>
      <c r="M40" s="12">
        <v>8602.9</v>
      </c>
      <c r="N40" s="12">
        <v>3364.2</v>
      </c>
      <c r="O40" s="12">
        <v>1338.3</v>
      </c>
    </row>
    <row r="41" spans="1:15" ht="31.5" x14ac:dyDescent="0.25">
      <c r="A41" s="56" t="s">
        <v>101</v>
      </c>
      <c r="B41" s="33" t="s">
        <v>102</v>
      </c>
      <c r="C41" s="52" t="s">
        <v>3</v>
      </c>
      <c r="D41" s="12">
        <v>271</v>
      </c>
      <c r="E41" s="12">
        <v>271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271</v>
      </c>
      <c r="M41" s="12">
        <v>271</v>
      </c>
      <c r="N41" s="12">
        <v>0</v>
      </c>
      <c r="O41" s="12">
        <v>0</v>
      </c>
    </row>
    <row r="42" spans="1:15" ht="31.5" x14ac:dyDescent="0.25">
      <c r="A42" s="80" t="s">
        <v>103</v>
      </c>
      <c r="B42" s="77" t="s">
        <v>65</v>
      </c>
      <c r="C42" s="52" t="s">
        <v>3</v>
      </c>
      <c r="D42" s="32">
        <v>163.4</v>
      </c>
      <c r="E42" s="32">
        <v>5.4</v>
      </c>
      <c r="F42" s="32">
        <v>0</v>
      </c>
      <c r="G42" s="32">
        <v>158</v>
      </c>
      <c r="H42" s="32">
        <v>0</v>
      </c>
      <c r="I42" s="32">
        <v>0</v>
      </c>
      <c r="J42" s="32">
        <v>0</v>
      </c>
      <c r="K42" s="32">
        <v>0</v>
      </c>
      <c r="L42" s="32">
        <v>163.4</v>
      </c>
      <c r="M42" s="32">
        <v>5.4</v>
      </c>
      <c r="N42" s="32">
        <v>0</v>
      </c>
      <c r="O42" s="32">
        <v>158</v>
      </c>
    </row>
    <row r="43" spans="1:15" ht="47.25" x14ac:dyDescent="0.25">
      <c r="A43" s="75"/>
      <c r="B43" s="81"/>
      <c r="C43" s="52" t="s">
        <v>49</v>
      </c>
      <c r="D43" s="32">
        <v>1732.7</v>
      </c>
      <c r="E43" s="32">
        <v>343.1</v>
      </c>
      <c r="F43" s="32">
        <v>2.1</v>
      </c>
      <c r="G43" s="32">
        <v>1389.6</v>
      </c>
      <c r="H43" s="32">
        <v>0</v>
      </c>
      <c r="I43" s="32">
        <v>0</v>
      </c>
      <c r="J43" s="32">
        <v>0</v>
      </c>
      <c r="K43" s="32">
        <v>0</v>
      </c>
      <c r="L43" s="32">
        <v>1732.7</v>
      </c>
      <c r="M43" s="32">
        <v>343.1</v>
      </c>
      <c r="N43" s="32">
        <v>2.1</v>
      </c>
      <c r="O43" s="32">
        <v>1389.6</v>
      </c>
    </row>
    <row r="44" spans="1:15" ht="31.5" x14ac:dyDescent="0.25">
      <c r="A44" s="75"/>
      <c r="B44" s="81"/>
      <c r="C44" s="52" t="s">
        <v>4</v>
      </c>
      <c r="D44" s="32">
        <v>5070</v>
      </c>
      <c r="E44" s="32">
        <v>3639.8</v>
      </c>
      <c r="F44" s="32">
        <v>0</v>
      </c>
      <c r="G44" s="32">
        <v>1430.2</v>
      </c>
      <c r="H44" s="32">
        <v>0</v>
      </c>
      <c r="I44" s="32">
        <v>0</v>
      </c>
      <c r="J44" s="32">
        <v>0</v>
      </c>
      <c r="K44" s="32">
        <v>0</v>
      </c>
      <c r="L44" s="32">
        <v>5070</v>
      </c>
      <c r="M44" s="32">
        <v>3639.8</v>
      </c>
      <c r="N44" s="32">
        <v>0</v>
      </c>
      <c r="O44" s="32">
        <v>1430.2</v>
      </c>
    </row>
    <row r="45" spans="1:15" ht="48" customHeight="1" x14ac:dyDescent="0.25">
      <c r="A45" s="75"/>
      <c r="B45" s="81"/>
      <c r="C45" s="52" t="s">
        <v>5</v>
      </c>
      <c r="D45" s="32">
        <v>80939.399999999994</v>
      </c>
      <c r="E45" s="32">
        <v>80595</v>
      </c>
      <c r="F45" s="32">
        <v>68588</v>
      </c>
      <c r="G45" s="32">
        <v>344.4</v>
      </c>
      <c r="H45" s="32">
        <v>0</v>
      </c>
      <c r="I45" s="32">
        <v>0</v>
      </c>
      <c r="J45" s="32">
        <v>0</v>
      </c>
      <c r="K45" s="32">
        <v>0</v>
      </c>
      <c r="L45" s="32">
        <v>80939.399999999994</v>
      </c>
      <c r="M45" s="32">
        <v>80595</v>
      </c>
      <c r="N45" s="32">
        <v>68588</v>
      </c>
      <c r="O45" s="32">
        <v>344.4</v>
      </c>
    </row>
    <row r="46" spans="1:15" ht="15.75" x14ac:dyDescent="0.25">
      <c r="A46" s="76"/>
      <c r="B46" s="82"/>
      <c r="C46" s="52" t="s">
        <v>94</v>
      </c>
      <c r="D46" s="12">
        <v>87905.5</v>
      </c>
      <c r="E46" s="12">
        <v>84583.3</v>
      </c>
      <c r="F46" s="12">
        <v>68590.100000000006</v>
      </c>
      <c r="G46" s="12">
        <v>3322.2</v>
      </c>
      <c r="H46" s="12">
        <v>0</v>
      </c>
      <c r="I46" s="12">
        <v>0</v>
      </c>
      <c r="J46" s="12">
        <v>0</v>
      </c>
      <c r="K46" s="12">
        <v>0</v>
      </c>
      <c r="L46" s="12">
        <v>87905.5</v>
      </c>
      <c r="M46" s="12">
        <v>84583.3</v>
      </c>
      <c r="N46" s="12">
        <v>68590.100000000006</v>
      </c>
      <c r="O46" s="12">
        <v>3322.2</v>
      </c>
    </row>
    <row r="47" spans="1:15" ht="31.5" x14ac:dyDescent="0.25">
      <c r="A47" s="80" t="s">
        <v>104</v>
      </c>
      <c r="B47" s="77" t="s">
        <v>69</v>
      </c>
      <c r="C47" s="52" t="s">
        <v>3</v>
      </c>
      <c r="D47" s="32">
        <v>112.6</v>
      </c>
      <c r="E47" s="32">
        <v>0</v>
      </c>
      <c r="F47" s="32">
        <v>0</v>
      </c>
      <c r="G47" s="32">
        <v>112.6</v>
      </c>
      <c r="H47" s="32">
        <v>0</v>
      </c>
      <c r="I47" s="32">
        <v>0</v>
      </c>
      <c r="J47" s="32">
        <v>0</v>
      </c>
      <c r="K47" s="32">
        <v>0</v>
      </c>
      <c r="L47" s="32">
        <v>112.6</v>
      </c>
      <c r="M47" s="32">
        <v>0</v>
      </c>
      <c r="N47" s="32">
        <v>0</v>
      </c>
      <c r="O47" s="32">
        <v>112.6</v>
      </c>
    </row>
    <row r="48" spans="1:15" ht="47.25" x14ac:dyDescent="0.25">
      <c r="A48" s="75"/>
      <c r="B48" s="81"/>
      <c r="C48" s="52" t="s">
        <v>49</v>
      </c>
      <c r="D48" s="32">
        <v>3925.6</v>
      </c>
      <c r="E48" s="32">
        <v>0.3</v>
      </c>
      <c r="F48" s="32">
        <v>0</v>
      </c>
      <c r="G48" s="32">
        <v>3925.3</v>
      </c>
      <c r="H48" s="32">
        <v>0</v>
      </c>
      <c r="I48" s="32">
        <v>0</v>
      </c>
      <c r="J48" s="32">
        <v>0</v>
      </c>
      <c r="K48" s="32">
        <v>0</v>
      </c>
      <c r="L48" s="32">
        <v>3925.6</v>
      </c>
      <c r="M48" s="32">
        <v>0.3</v>
      </c>
      <c r="N48" s="32">
        <v>0</v>
      </c>
      <c r="O48" s="32">
        <v>3925.3</v>
      </c>
    </row>
    <row r="49" spans="1:15" ht="31.5" x14ac:dyDescent="0.25">
      <c r="A49" s="75"/>
      <c r="B49" s="81"/>
      <c r="C49" s="52" t="s">
        <v>4</v>
      </c>
      <c r="D49" s="32">
        <v>213.7</v>
      </c>
      <c r="E49" s="32">
        <v>213.7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2">
        <v>213.7</v>
      </c>
      <c r="M49" s="32">
        <v>213.7</v>
      </c>
      <c r="N49" s="32">
        <v>0</v>
      </c>
      <c r="O49" s="32">
        <v>0</v>
      </c>
    </row>
    <row r="50" spans="1:15" ht="47.25" customHeight="1" x14ac:dyDescent="0.25">
      <c r="A50" s="75"/>
      <c r="B50" s="81"/>
      <c r="C50" s="52" t="s">
        <v>5</v>
      </c>
      <c r="D50" s="32">
        <v>8464.2000000000007</v>
      </c>
      <c r="E50" s="32">
        <v>8258.7000000000007</v>
      </c>
      <c r="F50" s="32">
        <v>3859.9</v>
      </c>
      <c r="G50" s="32">
        <v>205.5</v>
      </c>
      <c r="H50" s="32">
        <v>0</v>
      </c>
      <c r="I50" s="32">
        <v>0</v>
      </c>
      <c r="J50" s="32">
        <v>0</v>
      </c>
      <c r="K50" s="32">
        <v>0</v>
      </c>
      <c r="L50" s="32">
        <v>8464.2000000000007</v>
      </c>
      <c r="M50" s="32">
        <v>8258.7000000000007</v>
      </c>
      <c r="N50" s="32">
        <v>3859.9</v>
      </c>
      <c r="O50" s="32">
        <v>205.5</v>
      </c>
    </row>
    <row r="51" spans="1:15" ht="31.5" x14ac:dyDescent="0.25">
      <c r="A51" s="75"/>
      <c r="B51" s="81"/>
      <c r="C51" s="52" t="s">
        <v>6</v>
      </c>
      <c r="D51" s="32">
        <v>10.4</v>
      </c>
      <c r="E51" s="32">
        <v>10.4</v>
      </c>
      <c r="F51" s="32">
        <v>2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32">
        <v>10.4</v>
      </c>
      <c r="M51" s="32">
        <v>10.4</v>
      </c>
      <c r="N51" s="32">
        <v>2</v>
      </c>
      <c r="O51" s="32">
        <v>0</v>
      </c>
    </row>
    <row r="52" spans="1:15" ht="15.75" x14ac:dyDescent="0.25">
      <c r="A52" s="76"/>
      <c r="B52" s="82"/>
      <c r="C52" s="52" t="s">
        <v>94</v>
      </c>
      <c r="D52" s="12">
        <v>12726.5</v>
      </c>
      <c r="E52" s="12">
        <v>8483.1</v>
      </c>
      <c r="F52" s="12">
        <v>3861.9</v>
      </c>
      <c r="G52" s="12">
        <v>4243.3999999999996</v>
      </c>
      <c r="H52" s="12">
        <v>0</v>
      </c>
      <c r="I52" s="12">
        <v>0</v>
      </c>
      <c r="J52" s="12">
        <v>0</v>
      </c>
      <c r="K52" s="12">
        <v>0</v>
      </c>
      <c r="L52" s="12">
        <v>12726.5</v>
      </c>
      <c r="M52" s="12">
        <v>8483.1</v>
      </c>
      <c r="N52" s="12">
        <v>3861.9</v>
      </c>
      <c r="O52" s="12">
        <v>4243.3999999999996</v>
      </c>
    </row>
    <row r="53" spans="1:15" ht="31.5" x14ac:dyDescent="0.25">
      <c r="A53" s="80" t="s">
        <v>105</v>
      </c>
      <c r="B53" s="77" t="s">
        <v>72</v>
      </c>
      <c r="C53" s="52" t="s">
        <v>3</v>
      </c>
      <c r="D53" s="32">
        <v>464.2</v>
      </c>
      <c r="E53" s="32">
        <v>0</v>
      </c>
      <c r="F53" s="32">
        <v>0</v>
      </c>
      <c r="G53" s="32">
        <v>464.2</v>
      </c>
      <c r="H53" s="32">
        <v>0</v>
      </c>
      <c r="I53" s="32">
        <v>0</v>
      </c>
      <c r="J53" s="32">
        <v>0</v>
      </c>
      <c r="K53" s="32">
        <v>0</v>
      </c>
      <c r="L53" s="32">
        <v>464.2</v>
      </c>
      <c r="M53" s="32">
        <v>0</v>
      </c>
      <c r="N53" s="32">
        <v>0</v>
      </c>
      <c r="O53" s="32">
        <v>464.2</v>
      </c>
    </row>
    <row r="54" spans="1:15" ht="47.25" x14ac:dyDescent="0.25">
      <c r="A54" s="75"/>
      <c r="B54" s="81"/>
      <c r="C54" s="52" t="s">
        <v>49</v>
      </c>
      <c r="D54" s="32">
        <v>1370.4</v>
      </c>
      <c r="E54" s="32">
        <v>103.3</v>
      </c>
      <c r="F54" s="32">
        <v>1.4</v>
      </c>
      <c r="G54" s="32">
        <v>1267.0999999999999</v>
      </c>
      <c r="H54" s="32">
        <v>0</v>
      </c>
      <c r="I54" s="32">
        <v>0</v>
      </c>
      <c r="J54" s="32">
        <v>0</v>
      </c>
      <c r="K54" s="32">
        <v>0</v>
      </c>
      <c r="L54" s="32">
        <v>1370.4</v>
      </c>
      <c r="M54" s="32">
        <v>103.3</v>
      </c>
      <c r="N54" s="32">
        <v>1.4</v>
      </c>
      <c r="O54" s="32">
        <v>1267.0999999999999</v>
      </c>
    </row>
    <row r="55" spans="1:15" ht="31.5" x14ac:dyDescent="0.25">
      <c r="A55" s="75"/>
      <c r="B55" s="81"/>
      <c r="C55" s="52" t="s">
        <v>4</v>
      </c>
      <c r="D55" s="32">
        <v>183.6</v>
      </c>
      <c r="E55" s="32">
        <v>160.19999999999999</v>
      </c>
      <c r="F55" s="32">
        <v>0</v>
      </c>
      <c r="G55" s="32">
        <v>23.4</v>
      </c>
      <c r="H55" s="32">
        <v>0</v>
      </c>
      <c r="I55" s="32">
        <v>0</v>
      </c>
      <c r="J55" s="32">
        <v>0</v>
      </c>
      <c r="K55" s="32">
        <v>0</v>
      </c>
      <c r="L55" s="32">
        <v>183.6</v>
      </c>
      <c r="M55" s="32">
        <v>160.19999999999999</v>
      </c>
      <c r="N55" s="32">
        <v>0</v>
      </c>
      <c r="O55" s="32">
        <v>23.4</v>
      </c>
    </row>
    <row r="56" spans="1:15" ht="31.5" x14ac:dyDescent="0.25">
      <c r="A56" s="75"/>
      <c r="B56" s="81"/>
      <c r="C56" s="52" t="s">
        <v>6</v>
      </c>
      <c r="D56" s="32">
        <v>18176.8</v>
      </c>
      <c r="E56" s="32">
        <v>18047.599999999999</v>
      </c>
      <c r="F56" s="32">
        <v>7374.7</v>
      </c>
      <c r="G56" s="32">
        <v>129.19999999999999</v>
      </c>
      <c r="H56" s="32">
        <v>99.7</v>
      </c>
      <c r="I56" s="32">
        <v>99.7</v>
      </c>
      <c r="J56" s="32">
        <v>-1.6</v>
      </c>
      <c r="K56" s="32">
        <v>0</v>
      </c>
      <c r="L56" s="32">
        <v>18276.5</v>
      </c>
      <c r="M56" s="32">
        <v>18147.3</v>
      </c>
      <c r="N56" s="32">
        <v>7373.1</v>
      </c>
      <c r="O56" s="32">
        <v>129.19999999999999</v>
      </c>
    </row>
    <row r="57" spans="1:15" ht="15.75" x14ac:dyDescent="0.25">
      <c r="A57" s="76"/>
      <c r="B57" s="82"/>
      <c r="C57" s="52" t="s">
        <v>94</v>
      </c>
      <c r="D57" s="12">
        <v>20195</v>
      </c>
      <c r="E57" s="12">
        <v>18311.099999999999</v>
      </c>
      <c r="F57" s="12">
        <v>7376.1</v>
      </c>
      <c r="G57" s="12">
        <v>1883.9</v>
      </c>
      <c r="H57" s="12">
        <v>99.7</v>
      </c>
      <c r="I57" s="12">
        <v>99.7</v>
      </c>
      <c r="J57" s="12">
        <v>-1.6</v>
      </c>
      <c r="K57" s="12">
        <v>0</v>
      </c>
      <c r="L57" s="12">
        <v>20294.7</v>
      </c>
      <c r="M57" s="12">
        <v>18410.8</v>
      </c>
      <c r="N57" s="12">
        <v>7374.5</v>
      </c>
      <c r="O57" s="12">
        <v>1883.9</v>
      </c>
    </row>
    <row r="58" spans="1:15" ht="28.5" customHeight="1" x14ac:dyDescent="0.25">
      <c r="A58" s="54"/>
      <c r="B58" s="77" t="s">
        <v>78</v>
      </c>
      <c r="C58" s="52" t="s">
        <v>3</v>
      </c>
      <c r="D58" s="32">
        <v>150</v>
      </c>
      <c r="E58" s="32">
        <v>0</v>
      </c>
      <c r="F58" s="32">
        <v>0</v>
      </c>
      <c r="G58" s="32">
        <v>150</v>
      </c>
      <c r="H58" s="32">
        <v>0</v>
      </c>
      <c r="I58" s="32">
        <v>0</v>
      </c>
      <c r="J58" s="32">
        <v>0</v>
      </c>
      <c r="K58" s="32">
        <v>0</v>
      </c>
      <c r="L58" s="32">
        <v>150</v>
      </c>
      <c r="M58" s="32">
        <v>0</v>
      </c>
      <c r="N58" s="32">
        <v>0</v>
      </c>
      <c r="O58" s="32">
        <v>150</v>
      </c>
    </row>
    <row r="59" spans="1:15" ht="47.25" x14ac:dyDescent="0.25">
      <c r="A59" s="75" t="s">
        <v>127</v>
      </c>
      <c r="B59" s="81"/>
      <c r="C59" s="52" t="s">
        <v>49</v>
      </c>
      <c r="D59" s="32">
        <v>563.4</v>
      </c>
      <c r="E59" s="32">
        <v>116.4</v>
      </c>
      <c r="F59" s="32">
        <v>0</v>
      </c>
      <c r="G59" s="32">
        <v>447</v>
      </c>
      <c r="H59" s="32">
        <v>0</v>
      </c>
      <c r="I59" s="32">
        <v>0</v>
      </c>
      <c r="J59" s="32">
        <v>0</v>
      </c>
      <c r="K59" s="32">
        <v>0</v>
      </c>
      <c r="L59" s="32">
        <v>563.4</v>
      </c>
      <c r="M59" s="32">
        <v>116.4</v>
      </c>
      <c r="N59" s="32">
        <v>0</v>
      </c>
      <c r="O59" s="32">
        <v>447</v>
      </c>
    </row>
    <row r="60" spans="1:15" ht="31.5" x14ac:dyDescent="0.25">
      <c r="A60" s="75"/>
      <c r="B60" s="81"/>
      <c r="C60" s="52" t="s">
        <v>4</v>
      </c>
      <c r="D60" s="32">
        <v>153.30000000000001</v>
      </c>
      <c r="E60" s="32">
        <v>0</v>
      </c>
      <c r="F60" s="32">
        <v>0</v>
      </c>
      <c r="G60" s="32">
        <v>153.30000000000001</v>
      </c>
      <c r="H60" s="32">
        <v>0</v>
      </c>
      <c r="I60" s="32">
        <v>0</v>
      </c>
      <c r="J60" s="32">
        <v>0</v>
      </c>
      <c r="K60" s="32">
        <v>0</v>
      </c>
      <c r="L60" s="32">
        <v>153.30000000000001</v>
      </c>
      <c r="M60" s="32">
        <v>0</v>
      </c>
      <c r="N60" s="32">
        <v>0</v>
      </c>
      <c r="O60" s="32">
        <v>153.30000000000001</v>
      </c>
    </row>
    <row r="61" spans="1:15" ht="31.5" x14ac:dyDescent="0.25">
      <c r="A61" s="75"/>
      <c r="B61" s="81"/>
      <c r="C61" s="52" t="s">
        <v>6</v>
      </c>
      <c r="D61" s="32">
        <v>2804.7</v>
      </c>
      <c r="E61" s="32">
        <v>2774.3</v>
      </c>
      <c r="F61" s="32">
        <v>2018.5</v>
      </c>
      <c r="G61" s="32">
        <v>30.4</v>
      </c>
      <c r="H61" s="32">
        <v>0</v>
      </c>
      <c r="I61" s="32">
        <v>0</v>
      </c>
      <c r="J61" s="32">
        <v>0</v>
      </c>
      <c r="K61" s="32">
        <v>0</v>
      </c>
      <c r="L61" s="32">
        <v>2804.7</v>
      </c>
      <c r="M61" s="32">
        <v>2774.3</v>
      </c>
      <c r="N61" s="32">
        <v>2018.5</v>
      </c>
      <c r="O61" s="32">
        <v>30.4</v>
      </c>
    </row>
    <row r="62" spans="1:15" ht="15.75" x14ac:dyDescent="0.25">
      <c r="A62" s="76"/>
      <c r="B62" s="82"/>
      <c r="C62" s="52" t="s">
        <v>94</v>
      </c>
      <c r="D62" s="12">
        <v>3671.4</v>
      </c>
      <c r="E62" s="12">
        <v>2890.7</v>
      </c>
      <c r="F62" s="12">
        <v>2018.5</v>
      </c>
      <c r="G62" s="12">
        <v>780.7</v>
      </c>
      <c r="H62" s="12">
        <v>0</v>
      </c>
      <c r="I62" s="12">
        <v>0</v>
      </c>
      <c r="J62" s="12">
        <v>0</v>
      </c>
      <c r="K62" s="12">
        <v>0</v>
      </c>
      <c r="L62" s="12">
        <v>3671.4</v>
      </c>
      <c r="M62" s="12">
        <v>2890.7</v>
      </c>
      <c r="N62" s="12">
        <v>2018.5</v>
      </c>
      <c r="O62" s="12">
        <v>780.7</v>
      </c>
    </row>
    <row r="63" spans="1:15" ht="15.75" x14ac:dyDescent="0.25">
      <c r="A63" s="53" t="s">
        <v>91</v>
      </c>
      <c r="B63" s="4" t="s">
        <v>106</v>
      </c>
      <c r="C63" s="4"/>
      <c r="D63" s="12">
        <v>188413.3</v>
      </c>
      <c r="E63" s="12">
        <v>160028</v>
      </c>
      <c r="F63" s="12">
        <v>94415.2</v>
      </c>
      <c r="G63" s="12">
        <v>28385.3</v>
      </c>
      <c r="H63" s="12">
        <v>168.9</v>
      </c>
      <c r="I63" s="12">
        <v>148.4</v>
      </c>
      <c r="J63" s="12">
        <v>30.9</v>
      </c>
      <c r="K63" s="12">
        <v>20.5</v>
      </c>
      <c r="L63" s="12">
        <v>188582.2</v>
      </c>
      <c r="M63" s="12">
        <v>160176.4</v>
      </c>
      <c r="N63" s="12">
        <v>94446.1</v>
      </c>
      <c r="O63" s="12">
        <v>28405.8</v>
      </c>
    </row>
    <row r="64" spans="1:15" ht="15" customHeight="1" x14ac:dyDescent="0.25">
      <c r="A64" s="2" t="s">
        <v>183</v>
      </c>
      <c r="B64" s="39"/>
      <c r="C64" s="52" t="s">
        <v>2</v>
      </c>
      <c r="D64" s="24">
        <v>0</v>
      </c>
      <c r="E64" s="24">
        <v>0</v>
      </c>
      <c r="F64" s="24">
        <v>0</v>
      </c>
      <c r="G64" s="24">
        <v>0</v>
      </c>
      <c r="H64" s="24"/>
      <c r="I64" s="24"/>
      <c r="J64" s="24"/>
      <c r="K64" s="24"/>
      <c r="L64" s="12">
        <v>0</v>
      </c>
      <c r="M64" s="12">
        <v>0</v>
      </c>
      <c r="N64" s="12">
        <v>0</v>
      </c>
      <c r="O64" s="12">
        <v>0</v>
      </c>
    </row>
    <row r="65" spans="1:15" ht="15.75" x14ac:dyDescent="0.25">
      <c r="A65" s="2" t="s">
        <v>184</v>
      </c>
      <c r="B65" s="39"/>
      <c r="C65" s="3" t="s">
        <v>182</v>
      </c>
      <c r="D65" s="24">
        <v>2904.2</v>
      </c>
      <c r="E65" s="24">
        <v>0</v>
      </c>
      <c r="F65" s="24">
        <v>0</v>
      </c>
      <c r="G65" s="24">
        <v>2904.2</v>
      </c>
      <c r="H65" s="24"/>
      <c r="I65" s="24"/>
      <c r="J65" s="24"/>
      <c r="K65" s="24"/>
      <c r="L65" s="32">
        <v>2904.2</v>
      </c>
      <c r="M65" s="32">
        <v>0</v>
      </c>
      <c r="N65" s="32">
        <v>0</v>
      </c>
      <c r="O65" s="32">
        <v>2904.2</v>
      </c>
    </row>
    <row r="66" spans="1:15" ht="15.75" x14ac:dyDescent="0.25">
      <c r="A66" s="2" t="s">
        <v>185</v>
      </c>
      <c r="B66" s="69" t="s">
        <v>186</v>
      </c>
      <c r="C66" s="70"/>
      <c r="D66" s="23">
        <v>185509.1</v>
      </c>
      <c r="E66" s="23">
        <v>160028</v>
      </c>
      <c r="F66" s="23">
        <v>94415.2</v>
      </c>
      <c r="G66" s="23">
        <v>25481.1</v>
      </c>
      <c r="H66" s="23">
        <v>168.9</v>
      </c>
      <c r="I66" s="23">
        <v>148.4</v>
      </c>
      <c r="J66" s="23">
        <v>30.9</v>
      </c>
      <c r="K66" s="23">
        <v>20.5</v>
      </c>
      <c r="L66" s="12">
        <v>185678</v>
      </c>
      <c r="M66" s="12">
        <v>160176.4</v>
      </c>
      <c r="N66" s="12">
        <v>94446.1</v>
      </c>
      <c r="O66" s="12">
        <v>25501.599999999999</v>
      </c>
    </row>
    <row r="67" spans="1:15" ht="14.25" customHeight="1" x14ac:dyDescent="0.2">
      <c r="B67" s="40"/>
      <c r="C67" s="40"/>
      <c r="D67" s="13"/>
      <c r="E67" s="13"/>
      <c r="F67" s="13"/>
      <c r="G67" s="13"/>
    </row>
    <row r="68" spans="1:15" ht="6" customHeight="1" x14ac:dyDescent="0.2">
      <c r="B68" s="11"/>
      <c r="C68" s="11"/>
    </row>
  </sheetData>
  <mergeCells count="38">
    <mergeCell ref="A26:A28"/>
    <mergeCell ref="B26:B28"/>
    <mergeCell ref="B29:B32"/>
    <mergeCell ref="A33:A36"/>
    <mergeCell ref="B33:B36"/>
    <mergeCell ref="B53:B57"/>
    <mergeCell ref="B42:B46"/>
    <mergeCell ref="B47:B52"/>
    <mergeCell ref="B58:B62"/>
    <mergeCell ref="A47:A52"/>
    <mergeCell ref="A42:A46"/>
    <mergeCell ref="B66:C66"/>
    <mergeCell ref="A21:A24"/>
    <mergeCell ref="B21:B24"/>
    <mergeCell ref="A10:G11"/>
    <mergeCell ref="A15:A17"/>
    <mergeCell ref="B15:B17"/>
    <mergeCell ref="C15:C17"/>
    <mergeCell ref="D15:D17"/>
    <mergeCell ref="E15:G15"/>
    <mergeCell ref="E16:F16"/>
    <mergeCell ref="G16:G17"/>
    <mergeCell ref="A37:A40"/>
    <mergeCell ref="A29:A32"/>
    <mergeCell ref="A59:A62"/>
    <mergeCell ref="B37:B40"/>
    <mergeCell ref="A53:A57"/>
    <mergeCell ref="D14:G14"/>
    <mergeCell ref="H14:K14"/>
    <mergeCell ref="L14:O14"/>
    <mergeCell ref="H15:H17"/>
    <mergeCell ref="I15:K15"/>
    <mergeCell ref="L15:L17"/>
    <mergeCell ref="M15:O15"/>
    <mergeCell ref="I16:J16"/>
    <mergeCell ref="K16:K17"/>
    <mergeCell ref="M16:N16"/>
    <mergeCell ref="O16:O17"/>
  </mergeCells>
  <pageMargins left="0.51181102362204722" right="0.11811023622047245" top="0.6692913385826772" bottom="0.3937007874015748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3</vt:i4>
      </vt:variant>
    </vt:vector>
  </HeadingPairs>
  <TitlesOfParts>
    <vt:vector size="6" baseType="lpstr">
      <vt:lpstr>1 pr. pajamos </vt:lpstr>
      <vt:lpstr>1 pr. asignavimai</vt:lpstr>
      <vt:lpstr>2 pr.</vt:lpstr>
      <vt:lpstr>'1 pr. asignavimai'!Print_Titles</vt:lpstr>
      <vt:lpstr>'1 pr. pajamos '!Print_Titles</vt:lpstr>
      <vt:lpstr>'2 pr.'!Print_Titles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2019-11-06T06:43:34Z</cp:lastPrinted>
  <dcterms:created xsi:type="dcterms:W3CDTF">2013-11-22T06:09:34Z</dcterms:created>
  <dcterms:modified xsi:type="dcterms:W3CDTF">2019-11-08T12:33:59Z</dcterms:modified>
</cp:coreProperties>
</file>