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4-2026 SVP keitimas\2024–2026 m. SVP keitimas (spalis)\2024–2026 SVP projektas\"/>
    </mc:Choice>
  </mc:AlternateContent>
  <xr:revisionPtr revIDLastSave="0" documentId="13_ncr:1_{15276A33-1198-42CA-9987-C46F8A2E7A01}" xr6:coauthVersionLast="47" xr6:coauthVersionMax="47" xr10:uidLastSave="{00000000-0000-0000-0000-000000000000}"/>
  <bookViews>
    <workbookView xWindow="-108" yWindow="-108" windowWidth="23256" windowHeight="12456" xr2:uid="{8781E09A-AF8A-41B1-BEE6-FEA710A04E37}"/>
  </bookViews>
  <sheets>
    <sheet name="5 programa 4 lentelė" sheetId="1" r:id="rId1"/>
  </sheets>
  <definedNames>
    <definedName name="_xlnm.Print_Area" localSheetId="0">'5 programa 4 lentelė'!$A$1:$G$151</definedName>
    <definedName name="_xlnm.Print_Titles" localSheetId="0">'5 programa 4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1" l="1"/>
  <c r="E61" i="1"/>
  <c r="D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Saulina Paulauskienė</author>
    <author>Inga Mikalauskienė</author>
    <author>tc={2C04C82F-E609-4AAF-B7DF-D0AD23475ACD}</author>
    <author>tc={FFFD762F-E143-48B9-BEF3-68CFE622C2EC}</author>
    <author>tc={6FD971F7-A791-44A1-A83D-A6AA3B106AB6}</author>
    <author>tc={DDD97F38-20CE-4CC4-A2F3-5A7C06F92AD7}</author>
    <author>tc={55C3A6DF-8D6D-4661-A52C-20A459639ADB}</author>
  </authors>
  <commentList>
    <comment ref="D21" authorId="0" shapeId="0" xr:uid="{456B6C25-0DC3-479F-BC2C-C2BE0EB0AE84}">
      <text>
        <r>
          <rPr>
            <sz val="11"/>
            <color theme="1"/>
            <rFont val="Calibri"/>
            <family val="2"/>
            <charset val="186"/>
            <scheme val="minor"/>
          </rPr>
          <t>Trijų aplinkosauginių projektų atliekų tvarkymo tematika rėmimas.</t>
        </r>
      </text>
    </comment>
    <comment ref="D28" authorId="0" shapeId="0" xr:uid="{84C041A7-059A-4184-826E-503073560DB3}">
      <text>
        <r>
          <rPr>
            <sz val="11"/>
            <color theme="1"/>
            <rFont val="Calibri"/>
            <family val="2"/>
            <charset val="186"/>
            <scheme val="minor"/>
          </rPr>
          <t>Kompostavimo konteineriai švietimo įstaigoms</t>
        </r>
      </text>
    </comment>
    <comment ref="E28" authorId="0" shapeId="0" xr:uid="{A6743B3D-07F4-439C-A8F3-9E1348AAA18D}">
      <text>
        <r>
          <rPr>
            <sz val="11"/>
            <color theme="1"/>
            <rFont val="Calibri"/>
            <family val="2"/>
            <charset val="186"/>
            <scheme val="minor"/>
          </rPr>
          <t>Pavojingų atliekų rūšiavimo dėžės gyventojams</t>
        </r>
      </text>
    </comment>
    <comment ref="C33" authorId="1" shapeId="0" xr:uid="{46F25945-03D3-4F81-8F30-3BAF705A33EB}">
      <text>
        <r>
          <rPr>
            <sz val="9"/>
            <color indexed="81"/>
            <rFont val="Tahoma"/>
            <family val="2"/>
            <charset val="186"/>
          </rPr>
          <t>Rodiklio reikšmė (1 vnt.) bus pasiekta 2027 m.</t>
        </r>
      </text>
    </comment>
    <comment ref="C34" authorId="1" shapeId="0" xr:uid="{EA73F0E7-D8F3-49BC-B835-E58A07F56857}">
      <text>
        <r>
          <rPr>
            <sz val="9"/>
            <color indexed="81"/>
            <rFont val="Tahoma"/>
            <family val="2"/>
            <charset val="186"/>
          </rPr>
          <t>Rodiklio reikšmė (2000 t / metus) bus pasiekta 2027 m.</t>
        </r>
      </text>
    </comment>
    <comment ref="D45" authorId="0" shapeId="0" xr:uid="{6B9FA372-D1A0-42B8-A611-4C7553020C97}">
      <text>
        <r>
          <rPr>
            <sz val="11"/>
            <color theme="1"/>
            <rFont val="Calibri"/>
            <family val="2"/>
            <charset val="186"/>
            <scheme val="minor"/>
          </rPr>
          <t>(1 vnt.) savaitraščio „Žaliasis pasaulis“ prenumerata – vykdant ekologinį švietimą kiekvienais metais yra prenumeruojamas savaitraštis „Žaliasis pasaulis“ po 1 egz. 39 įstaigoms (mokykloms, bibliotekoms);
(5 vnt.) Savivaldybės aplinkosauginių projektų konkurso metu 5 projektai, surinkę daugiausia balų, finansuojami Savivaldybės aplinkos apsaugos rėmimo specialiosios programos lėšomis.
(1 vnt.) Savivaldybės 1–12 klasių mokiniams skirtos aplinkosauginės edukacijos gamtoje. Iš viso – 20 edukacijų. 
(1 vnt.) Savivaldybės vaikams, jaunimui ir kitų amžiaus grupių asmenims skirti aplinkosauginio švietimo renginiai gamtoje. Iš viso – 2 renginiai.</t>
        </r>
      </text>
    </comment>
    <comment ref="C51" authorId="1" shapeId="0" xr:uid="{95FC2343-A079-43E6-AD9D-4604A73AAE45}">
      <text>
        <r>
          <rPr>
            <sz val="9"/>
            <color indexed="81"/>
            <rFont val="Tahoma"/>
            <family val="2"/>
            <charset val="186"/>
          </rPr>
          <t>Parengta strateginių triukšmo (kelių, pagrindinių kelių, geležinkelių, pramoninės veiklos zonų) žemėlapių atskirai pagal paros, dienos, vakaro ir nakties triukšmo rodiklius</t>
        </r>
      </text>
    </comment>
    <comment ref="C62" authorId="1" shapeId="0" xr:uid="{1430EB04-662D-4750-A8E6-9CD30F0C6114}">
      <text>
        <r>
          <rPr>
            <sz val="9"/>
            <color indexed="81"/>
            <rFont val="Tahoma"/>
            <family val="2"/>
            <charset val="186"/>
          </rPr>
          <t>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r>
      </text>
    </comment>
    <comment ref="C69" authorId="2" shapeId="0" xr:uid="{2C04C82F-E609-4AAF-B7DF-D0AD23475ACD}">
      <text>
        <r>
          <rPr>
            <sz val="11"/>
            <color theme="1"/>
            <rFont val="Calibri"/>
            <family val="2"/>
            <charset val="186"/>
            <scheme val="minor"/>
          </rPr>
          <t>Smeltalės upės nuo Minijos g. tilto valymo darbai</t>
        </r>
      </text>
    </comment>
    <comment ref="C70" authorId="3" shapeId="0" xr:uid="{FFFD762F-E143-48B9-BEF3-68CFE622C2EC}">
      <text>
        <r>
          <rPr>
            <sz val="11"/>
            <color theme="1"/>
            <rFont val="Calibri"/>
            <family val="2"/>
            <charset val="186"/>
            <scheme val="minor"/>
          </rPr>
          <t>Smeltalės upės prieplaukos akvatorijos ir upės dalies iki Minijos g. tilto valymo / gilinimo techninio projekto parengimas</t>
        </r>
      </text>
    </comment>
    <comment ref="D73" authorId="4" shapeId="0" xr:uid="{6FD971F7-A791-44A1-A83D-A6AA3B106AB6}">
      <text>
        <r>
          <rPr>
            <sz val="11"/>
            <color theme="1"/>
            <rFont val="Calibri"/>
            <family val="2"/>
            <charset val="186"/>
            <scheme val="minor"/>
          </rPr>
          <t xml:space="preserve"> Nespėjami atlikti darbai 2023 m. Projekto rengimas užtruko, nes buvo koreguoti reikalavimai medžiagoms.</t>
        </r>
      </text>
    </comment>
    <comment ref="C77" authorId="0" shapeId="0" xr:uid="{4BA602E7-B709-44A2-9C53-98F365A1FE1C}">
      <text>
        <r>
          <rPr>
            <sz val="11"/>
            <color theme="1"/>
            <rFont val="Calibri"/>
            <family val="2"/>
            <charset val="186"/>
            <scheme val="minor"/>
          </rPr>
          <t>Turi būti atnaujinama kasmet</t>
        </r>
      </text>
    </comment>
    <comment ref="E99" authorId="5" shapeId="0" xr:uid="{DDD97F38-20CE-4CC4-A2F3-5A7C06F92AD7}">
      <text>
        <r>
          <rPr>
            <sz val="11"/>
            <color theme="1"/>
            <rFont val="Calibri"/>
            <family val="2"/>
            <charset val="186"/>
            <scheme val="minor"/>
          </rPr>
          <t>2025 m. numatyti ESO darbai</t>
        </r>
      </text>
    </comment>
    <comment ref="C118" authorId="1" shapeId="0" xr:uid="{FD56B56A-DBC8-4A18-AB20-CC1E55C072A1}">
      <text>
        <r>
          <rPr>
            <sz val="9"/>
            <color indexed="81"/>
            <rFont val="Tahoma"/>
            <family val="2"/>
            <charset val="186"/>
          </rPr>
          <t xml:space="preserve">Projektas bus parengtas 2024 m.
</t>
        </r>
      </text>
    </comment>
    <comment ref="C120" authorId="1" shapeId="0" xr:uid="{C4934F65-3ACA-4CDB-8584-9724BDF1E954}">
      <text>
        <r>
          <rPr>
            <sz val="9"/>
            <color indexed="81"/>
            <rFont val="Tahoma"/>
            <family val="2"/>
            <charset val="186"/>
          </rPr>
          <t>Rodiklio reikšmė (2,5 km) bus pasiekta 2027 m.</t>
        </r>
      </text>
    </comment>
    <comment ref="C121" authorId="1" shapeId="0" xr:uid="{3E0EB343-408F-4AD8-A78A-80F9C715A11C}">
      <text>
        <r>
          <rPr>
            <sz val="9"/>
            <color indexed="81"/>
            <rFont val="Tahoma"/>
            <family val="2"/>
            <charset val="186"/>
          </rPr>
          <t>Rodiklio reikšmė (10 000) bus pasiekta 2027 m.</t>
        </r>
      </text>
    </comment>
    <comment ref="C125" authorId="1" shapeId="0" xr:uid="{827B07F2-5258-4084-B664-B5D7213B6C00}">
      <text>
        <r>
          <rPr>
            <sz val="9"/>
            <color indexed="81"/>
            <rFont val="Tahoma"/>
            <family val="2"/>
            <charset val="186"/>
          </rPr>
          <t xml:space="preserve">Lėšos architektūrinio konkurso organizavimui su prizais numatomos pagal analogišką 2021-07-23 pasirašytą paslaugų sutartį Nr. J9-1927 dėl projekto konkurso organizavimo paslaugų, kaina 8420 Eur parengiamiesiems darbams ir 15000 Eur prizams (7+5+3) 1-3 vietų laimėtojams </t>
        </r>
      </text>
    </comment>
    <comment ref="D146" authorId="6" shapeId="0" xr:uid="{55C3A6DF-8D6D-4661-A52C-20A459639ADB}">
      <text>
        <r>
          <rPr>
            <sz val="11"/>
            <color theme="1"/>
            <rFont val="Calibri"/>
            <family val="2"/>
            <charset val="186"/>
            <scheme val="minor"/>
          </rPr>
          <t>Naujų apšvietimo tinklų įrengimui</t>
        </r>
      </text>
    </comment>
  </commentList>
</comments>
</file>

<file path=xl/sharedStrings.xml><?xml version="1.0" encoding="utf-8"?>
<sst xmlns="http://schemas.openxmlformats.org/spreadsheetml/2006/main" count="331" uniqueCount="260">
  <si>
    <t>Stebėsenos rodiklio kodas</t>
  </si>
  <si>
    <t>Stebėsenos rodiklio pavadinimas (matavimo vnt.)</t>
  </si>
  <si>
    <t>Siektinos stebėsenos rodiklių reikšmės</t>
  </si>
  <si>
    <t>Savivaldybės strateginio plėtros plano rodiklis</t>
  </si>
  <si>
    <t>2024 m.</t>
  </si>
  <si>
    <t>2025 m.</t>
  </si>
  <si>
    <t>2026 m.</t>
  </si>
  <si>
    <t>005-01</t>
  </si>
  <si>
    <t>Uždavinys: Tobulinti atliekų tvarkymo sistemą</t>
  </si>
  <si>
    <t>E-005-01-01</t>
  </si>
  <si>
    <t>Planuojamas susidarymo vietoje sutvarkyti biologinių atliekų ir rūšiuojamuoju būdu surinkti Klaipėdos miesto savivaldybės komunalinių atliekų kiekis, proc. (vertinant nuo susidarančių komunalinių atliekų)</t>
  </si>
  <si>
    <t>E-005-01-02</t>
  </si>
  <si>
    <t>Planuojamas šalinti Klaipėdos miesto savivaldybės komunalinių atliekų kiekis, proc. (vertinant nuo susidarančių komunalinių atliekų)</t>
  </si>
  <si>
    <t>005-01-01</t>
  </si>
  <si>
    <t>Priemonė: Komunalinių atliekų tvarkymo organizavimas</t>
  </si>
  <si>
    <t>Komunalinių atliekų surinkimas ir tvarkymas</t>
  </si>
  <si>
    <t>Priimta į sąvartyną atliekų, tūkst. t</t>
  </si>
  <si>
    <t>Komunalinių atliekų surinkimas ir tvarkymas Lėbartų kapinėse</t>
  </si>
  <si>
    <t>Savavališkai užterštų teritorijų sutvarkymas</t>
  </si>
  <si>
    <t> </t>
  </si>
  <si>
    <t>Išvežta padangų, t</t>
  </si>
  <si>
    <t>Pavojingų atliekų šalinimas</t>
  </si>
  <si>
    <t>Surinkta pavojingų atliekų, t</t>
  </si>
  <si>
    <t xml:space="preserve">Visuomenės švietimo atliekų tvarkymo klausimais vykdymas </t>
  </si>
  <si>
    <t>Įgyvendinta atliekų tvarkymo švietimo priemonių, vnt.</t>
  </si>
  <si>
    <t>Įrengta informacinių stendų prie atliekų surinkimo konteinerių aikštelių, vnt.</t>
  </si>
  <si>
    <t>Komunalinių atliekų tvarkymo infrastruktūros plėtra Klaipėdos miesto, Skuodo ir Kretingos rajonų bei Neringos savivaldybėse</t>
  </si>
  <si>
    <t>Įrengta antžeminių konteinerių aikštelių, vnt.</t>
  </si>
  <si>
    <t>Asbesto turinčių gaminių atliekų surinkimas apvažiavimo būdu, transportavimas ir šalinimas iš gyvenamųjų bei viešosios paskirties pastatų</t>
  </si>
  <si>
    <t>Sutvarkyta asbestinių atliekų, t</t>
  </si>
  <si>
    <t>Atliekų surinkimo priemonių įsigijimas</t>
  </si>
  <si>
    <t>Įsigyta rūšiavimo konteinerių, vnt.</t>
  </si>
  <si>
    <t>Parengtas investicijų projektas, vnt.</t>
  </si>
  <si>
    <t>Parengtas techninis projektas, vnt.</t>
  </si>
  <si>
    <t>Atlikta rangos darbų. Užbaigtumas, proc.</t>
  </si>
  <si>
    <t xml:space="preserve">Komunalinių atliekų tvarkymo infrastruktūros plėtra </t>
  </si>
  <si>
    <t>Parengtas projektas, vnt.</t>
  </si>
  <si>
    <t>Įrengta požeminių atliekų surinkimo konteinerių aikštelė, vnt.</t>
  </si>
  <si>
    <t>005-02</t>
  </si>
  <si>
    <t xml:space="preserve">Uždavinys: Vykdyti gamtinės aplinkos stebėsenos ir gyventojų ekologinio švietimo priemones </t>
  </si>
  <si>
    <t>E-005-02-01</t>
  </si>
  <si>
    <t>Atlikti aplinkos oro matavimai (4 kartai per metus) Aplinkos monitoringo programoje nustatytose vietose</t>
  </si>
  <si>
    <t>E-005-02-02</t>
  </si>
  <si>
    <t>Atlikti triukšmo matavimai (3 kartai per metus) Aplinkos monitoringo programoje nustatytose vietose</t>
  </si>
  <si>
    <t>005-02-01</t>
  </si>
  <si>
    <t>Priemonė: Gamtinės aplinkos stebėsenos ir ekologinio švietimo vykdymas</t>
  </si>
  <si>
    <t>Klaipėdos miesto savivaldybės aplinkos monitoringo vykdymas</t>
  </si>
  <si>
    <t>Parengta ataskaitų, vnt.</t>
  </si>
  <si>
    <t>Visuomenės ekologinis švietimas</t>
  </si>
  <si>
    <t>Detalus (instrumentinis) medžio būklės vertinimas</t>
  </si>
  <si>
    <t>Ištirtų medžių kiekis, vnt.</t>
  </si>
  <si>
    <t>Želdynų ir želdinių inventorizavimas ir  jų geoduomenų bazės tikslinimas ir papildymas</t>
  </si>
  <si>
    <t>Atlikta inventorizacija. Užbaigtumas, proc.</t>
  </si>
  <si>
    <t>Strateginio triukšmo žemėlapio parengimas (atnaujinimas)</t>
  </si>
  <si>
    <t>P-3.3.5.4-2</t>
  </si>
  <si>
    <t>Parengta 20 strateginių triukšmo žemėlapių, proc.</t>
  </si>
  <si>
    <t>Želdynų ir želdinių apsaugos, priežiūros ir tvarkymo komisijos narių veiklos užtikrinimas</t>
  </si>
  <si>
    <t>Komisijos narių, kuriems mokamas atlygis, skaičius, vnt.</t>
  </si>
  <si>
    <t>Gyvūnų populiacijos gausos reguliavimo paslaugos</t>
  </si>
  <si>
    <t>Klaipėdos miesto savivaldybės aplinkos oro kokybės stebėjimo (monitoringo) informacinės sistemos sukūrimas, įdiegimas ir palaikymas</t>
  </si>
  <si>
    <t>P-3.3.5.2-1</t>
  </si>
  <si>
    <t>Sukurta informacinė sistema, vnt.</t>
  </si>
  <si>
    <t>005-03</t>
  </si>
  <si>
    <t xml:space="preserve">Uždavinys: Prižiūrėti, saugoti ir gausinti miesto poilsio zonų gamtinę aplinką </t>
  </si>
  <si>
    <t>E-005-03-01</t>
  </si>
  <si>
    <t>Dviračių takų ilgis, km</t>
  </si>
  <si>
    <t>E-005-03-02</t>
  </si>
  <si>
    <t xml:space="preserve">005-03-01 </t>
  </si>
  <si>
    <t>Priemonė: Miesto vandens telkinių priežiūra</t>
  </si>
  <si>
    <t>Sanitarinis vandens telkinių valymas</t>
  </si>
  <si>
    <t>Valoma vandens telkinių, vnt.</t>
  </si>
  <si>
    <t>Helofitų (nendrių, švendrių) šalinimas iš vandens telkinių</t>
  </si>
  <si>
    <t>Smeltalės upės valymo darbai</t>
  </si>
  <si>
    <t>P-3.3.1.4-2</t>
  </si>
  <si>
    <t>Parengtas projektas, vnt. (I dalis)</t>
  </si>
  <si>
    <t>Atlikta rangos darbų. Užbaigtumas, proc. (I dalis)</t>
  </si>
  <si>
    <t xml:space="preserve">Atlikta rangos darbų. Užbaigtumas, proc. </t>
  </si>
  <si>
    <t>Batimetrinių matavimų atlikimas</t>
  </si>
  <si>
    <t>Atnaujintas Danės upės dugno žemėlapis, vnt.</t>
  </si>
  <si>
    <t xml:space="preserve">005-03-02 </t>
  </si>
  <si>
    <t>Priemonė: Miesto želdynų ir želdinių tvarkymas ir kūrimas</t>
  </si>
  <si>
    <t>P-3.2.2.5-4</t>
  </si>
  <si>
    <t>Naujų ir esamų želdynų tvarkymas ir kūrimas</t>
  </si>
  <si>
    <t xml:space="preserve">P-3.3.1.2-1
</t>
  </si>
  <si>
    <t>Pasodinta medžių, vnt.</t>
  </si>
  <si>
    <t>Pasodinta krūmų, tūkst. vnt.</t>
  </si>
  <si>
    <t>P-3.3.1.2-2</t>
  </si>
  <si>
    <t>Želdynų projektavimas</t>
  </si>
  <si>
    <t>P-3.3.1.2-1</t>
  </si>
  <si>
    <t>Parengta projektų, vnt.</t>
  </si>
  <si>
    <t>1</t>
  </si>
  <si>
    <t>Melnragės parko rytinės dalies įrengimas</t>
  </si>
  <si>
    <t xml:space="preserve">Atlikta rangos darbų. Užbaigtumas, proc.  </t>
  </si>
  <si>
    <t>Projekto „Miško parkas“ pėsčiųjų ir dviračių  takų įrengimas Smiltynėje</t>
  </si>
  <si>
    <t>P-1.2.1.1-5</t>
  </si>
  <si>
    <r>
      <t>005</t>
    </r>
    <r>
      <rPr>
        <b/>
        <sz val="10"/>
        <rFont val="Times New Roman"/>
        <family val="1"/>
        <charset val="186"/>
      </rPr>
      <t>-</t>
    </r>
    <r>
      <rPr>
        <b/>
        <sz val="10"/>
        <color theme="1"/>
        <rFont val="Times New Roman"/>
        <family val="1"/>
        <charset val="186"/>
      </rPr>
      <t>03</t>
    </r>
    <r>
      <rPr>
        <b/>
        <sz val="10"/>
        <rFont val="Times New Roman"/>
        <family val="1"/>
        <charset val="186"/>
      </rPr>
      <t>-03</t>
    </r>
    <r>
      <rPr>
        <b/>
        <sz val="10"/>
        <color theme="1"/>
        <rFont val="Times New Roman"/>
        <family val="1"/>
        <charset val="186"/>
      </rPr>
      <t xml:space="preserve"> </t>
    </r>
  </si>
  <si>
    <t>Priemonė: Dviračių ir pėsčiųjų takų  plėtra</t>
  </si>
  <si>
    <t>P-3.1.1.2-3</t>
  </si>
  <si>
    <t>Parengti techniniai projektai, vnt.</t>
  </si>
  <si>
    <t>Atlikta rangos darbų. Užbaigtumas, proc. (III etapas)</t>
  </si>
  <si>
    <t>Atlikta rangos darbų. Užbaigtumas, proc. (IV etapas)</t>
  </si>
  <si>
    <t>Pėsčiųjų ir dviračių takų Minijos g. nuo Baltijos pr. iki Priešpilio g. kapitalinis remontas</t>
  </si>
  <si>
    <t>Atlikta rangos darbų. Užbaigtumas, proc. (II etapas)</t>
  </si>
  <si>
    <t>Dviračių ir pėsčiųjų tako įrengimas nuo Sausio 15-osios g. ir Tilžės g. sankryžos iki Taikos pr. ir Sausio 15-osios sankryžos</t>
  </si>
  <si>
    <t>Dviračių ir pėsčiųjų takų remontas Prano Lideikio g. nuo Liepojos g. iki Molo g.</t>
  </si>
  <si>
    <t>Dviračių ir pėsčiųjų takų remontas H. Manto g. ties Dariaus ir Girėno g. viaduku</t>
  </si>
  <si>
    <t>Dviračių ir pėsčiųjų tako įrengimas Smiltelės g. nuo Šilutės pl. iki Minijos g.</t>
  </si>
  <si>
    <t xml:space="preserve">Dviračių ir pėsčiųjų tako Danės upės slėnio teritorijoje nuo Klaipėdos g. tilto iki miesto ribos įrengimas </t>
  </si>
  <si>
    <t>Dviračių ir pėsčiųjų tilto per Danės upę, jungiančio naująją mokyklą šiaurinėje miesto dalyje su Tauralaukio kvartalu, statyba</t>
  </si>
  <si>
    <t>Suorganizuotas architektūrinis konkursas, vnt.</t>
  </si>
  <si>
    <r>
      <t>005</t>
    </r>
    <r>
      <rPr>
        <b/>
        <sz val="10"/>
        <rFont val="Times New Roman"/>
        <family val="1"/>
        <charset val="186"/>
      </rPr>
      <t>-</t>
    </r>
    <r>
      <rPr>
        <b/>
        <sz val="10"/>
        <color theme="1"/>
        <rFont val="Times New Roman"/>
        <family val="1"/>
        <charset val="186"/>
      </rPr>
      <t>03</t>
    </r>
    <r>
      <rPr>
        <b/>
        <sz val="10"/>
        <rFont val="Times New Roman"/>
        <family val="1"/>
        <charset val="186"/>
      </rPr>
      <t>-04</t>
    </r>
    <r>
      <rPr>
        <b/>
        <sz val="10"/>
        <color theme="1"/>
        <rFont val="Times New Roman"/>
        <family val="1"/>
        <charset val="186"/>
      </rPr>
      <t xml:space="preserve"> </t>
    </r>
  </si>
  <si>
    <t>Priemonė: Pajūrio juostos priežiūra ir apsauga</t>
  </si>
  <si>
    <t>Medinių laiptų ir takų, vedančių per apsauginį kopagūbrį, įrengimas ir remontas</t>
  </si>
  <si>
    <r>
      <t>Pakeista medinių takų ir laiptų, tūkst. m</t>
    </r>
    <r>
      <rPr>
        <vertAlign val="superscript"/>
        <sz val="10"/>
        <rFont val="Times New Roman"/>
        <family val="1"/>
        <charset val="186"/>
      </rPr>
      <t>2</t>
    </r>
  </si>
  <si>
    <t>Projekto „Aplinkos pritaikymo ir aplinkosauginių priemonių įgyvendinimas Baltijos jūros paplūdimių zonoje“ įgyvendinimas</t>
  </si>
  <si>
    <t>Sutvirtinta kopagūbrio, pinant tvoreles iš žabų, m</t>
  </si>
  <si>
    <r>
      <t>Sutvirtinta kopagūbrio šakų klojiniais, tūkst. m</t>
    </r>
    <r>
      <rPr>
        <vertAlign val="superscript"/>
        <sz val="10"/>
        <rFont val="Times New Roman"/>
        <family val="1"/>
        <charset val="186"/>
      </rPr>
      <t>2</t>
    </r>
  </si>
  <si>
    <t>005-04</t>
  </si>
  <si>
    <t>E-005-04-01</t>
  </si>
  <si>
    <t xml:space="preserve">005-04-01 </t>
  </si>
  <si>
    <t>Triukšmo mažinimo priemonių geležinkeliuose įrengimas Klaipėdos miesto savivaldybėje (projektą įgyvendina AB „Lietuvos geležinkeliai“)</t>
  </si>
  <si>
    <t>P-3.3.5.3-1</t>
  </si>
  <si>
    <t>Lietaus nuotekų tinklų įrengimas Turistų gatvėje</t>
  </si>
  <si>
    <t xml:space="preserve">Atlikta įrengimo darbų. Užbaigtumas, proc. </t>
  </si>
  <si>
    <t>P-3.3.5.1-8</t>
  </si>
  <si>
    <t>Automatinių (stacionarių) aplinkos oro kokybės stebėjimo stotelių įrengimas, vnt.</t>
  </si>
  <si>
    <t>Susisiekimo komunikacijų: gatvės, autobusų sustojimo aikštelės, pėsčiųjų ir dviračių tako Giruliuose Stoties g., Turistų g., Šlaito g. rekonstravimas, kapitalinis remontas</t>
  </si>
  <si>
    <t>P-005-01-01-01</t>
  </si>
  <si>
    <t>P-005-01-01-02</t>
  </si>
  <si>
    <t>P-005-01-01-03</t>
  </si>
  <si>
    <t>P-005-01-01-04</t>
  </si>
  <si>
    <t>P-005-01-01-05</t>
  </si>
  <si>
    <t>P-005-01-01-06</t>
  </si>
  <si>
    <t>P-005-01-01-07</t>
  </si>
  <si>
    <t>P-005-01-01-08</t>
  </si>
  <si>
    <t>P-005-01-01-09</t>
  </si>
  <si>
    <t>P-005-01-01-10</t>
  </si>
  <si>
    <t>P-005-01-01-11</t>
  </si>
  <si>
    <t>P-005-01-01-12</t>
  </si>
  <si>
    <t>P-005-01-01-13</t>
  </si>
  <si>
    <t>P-005-01-01-14</t>
  </si>
  <si>
    <t>P-005-01-01-15</t>
  </si>
  <si>
    <t>P-005-02-01-01</t>
  </si>
  <si>
    <t>P-005-02-01-02</t>
  </si>
  <si>
    <t>P-005-02-01-03</t>
  </si>
  <si>
    <t>P-005-02-01-04</t>
  </si>
  <si>
    <t>P-005-02-01-05</t>
  </si>
  <si>
    <t>P-005-02-01-06</t>
  </si>
  <si>
    <t>P-005-02-01-07</t>
  </si>
  <si>
    <t>P-005-02-01-08</t>
  </si>
  <si>
    <t>P-005-03-01-01</t>
  </si>
  <si>
    <t>P-005-03-01-02</t>
  </si>
  <si>
    <t>P-005-03-01-03</t>
  </si>
  <si>
    <t>P-005-03-01-04</t>
  </si>
  <si>
    <t>P-005-03-01-05</t>
  </si>
  <si>
    <t>P-005-03-01-06</t>
  </si>
  <si>
    <t>P-005-03-01-07</t>
  </si>
  <si>
    <t>P-005-03-02-01</t>
  </si>
  <si>
    <t>P-005-03-02-02</t>
  </si>
  <si>
    <t>P-005-03-02-03</t>
  </si>
  <si>
    <t>P-005-03-02-04</t>
  </si>
  <si>
    <t>P-005-03-02-05</t>
  </si>
  <si>
    <t>P-005-03-02-06</t>
  </si>
  <si>
    <t>P-005-03-02-07</t>
  </si>
  <si>
    <t>P-005-03-02-08</t>
  </si>
  <si>
    <t>P-005-03-03-01</t>
  </si>
  <si>
    <t>P-005-03-03-02</t>
  </si>
  <si>
    <t>P-005-03-03-03</t>
  </si>
  <si>
    <t>P-005-03-03-04</t>
  </si>
  <si>
    <t>P-005-03-03-05</t>
  </si>
  <si>
    <t>P-005-03-03-07</t>
  </si>
  <si>
    <t>P-005-03-03-08</t>
  </si>
  <si>
    <t>P-005-03-03-10</t>
  </si>
  <si>
    <t>P-005-03-03-11</t>
  </si>
  <si>
    <t>P-005-03-03-12</t>
  </si>
  <si>
    <t>P-005-03-03-13</t>
  </si>
  <si>
    <t>P-005-03-03-14</t>
  </si>
  <si>
    <t>P-005-03-04-01</t>
  </si>
  <si>
    <t>P-005-03-04-02</t>
  </si>
  <si>
    <t>P-005-03-04-03</t>
  </si>
  <si>
    <t>P-005-04-01-01</t>
  </si>
  <si>
    <t>P-005-04-01-02</t>
  </si>
  <si>
    <t>P-005-03-02-09</t>
  </si>
  <si>
    <t>P-005-04-01-03</t>
  </si>
  <si>
    <t>P-005-03-01-08</t>
  </si>
  <si>
    <t>5</t>
  </si>
  <si>
    <t>Urbanizuotos teritorijos  sutvarkymas, įrengiant parką, palei Šilutės plentą</t>
  </si>
  <si>
    <t xml:space="preserve">Uždavinys: Mažinti aplinkos taršą vykdant infrastruktūros plėtros bei diegiant prevencijos priemones </t>
  </si>
  <si>
    <t>Priemonė: Aplinkos taršos infrastruktūros ir prevencijos priemonių įgyvendinimas</t>
  </si>
  <si>
    <t>Žaliosios infrastruktūros plėtojimas Klaipėdos mieste</t>
  </si>
  <si>
    <t>Parengtas Žalinimo planas, vnt.</t>
  </si>
  <si>
    <t>Iš stacionarių šaltinių į atmosferą išmestų teršalų kiekio, tenkančio vienam gyventojui, Klaipėdos savivaldybėje santykis su šalies rodikliu, proc.</t>
  </si>
  <si>
    <t>E-3.3-1</t>
  </si>
  <si>
    <t>E-005-04-02</t>
  </si>
  <si>
    <t>13/9</t>
  </si>
  <si>
    <t>12/8</t>
  </si>
  <si>
    <t>11/7</t>
  </si>
  <si>
    <t>E-3.3-2</t>
  </si>
  <si>
    <t>E-005-04-03</t>
  </si>
  <si>
    <t>Vidutinis ekvivalentinis garso lygis gyvenamųjų namų bei ikimokyklinio ugdymo įstaigų teritorijose (dBA):</t>
  </si>
  <si>
    <t>E-3.3-3</t>
  </si>
  <si>
    <t>E-3.3-4</t>
  </si>
  <si>
    <t xml:space="preserve">07–19 val. </t>
  </si>
  <si>
    <t>19–22 val.</t>
  </si>
  <si>
    <t>22–07 val.</t>
  </si>
  <si>
    <t>52,4</t>
  </si>
  <si>
    <t>45,7</t>
  </si>
  <si>
    <t>Rekultivuota žemė, naudojama žaliesiems plotams, socialiniams būstams, ekonominei arba kitai paskirčiai, ha</t>
  </si>
  <si>
    <t>P-005-03-02-10</t>
  </si>
  <si>
    <t>R-005-03-02-11</t>
  </si>
  <si>
    <t>Apsauginę funkciją atliekančių želdynų ir želdinių, tenkančių 1 gyventojui, plotas, kv. m</t>
  </si>
  <si>
    <t>R-3.3.1-1</t>
  </si>
  <si>
    <t>P-005-01-01-17</t>
  </si>
  <si>
    <t>P-005-01-01-18</t>
  </si>
  <si>
    <t>Įgyvendintos viešinimo kampanijos atliekų prevencijos ir tvarkymo temomis, vnt.</t>
  </si>
  <si>
    <t>R-005-01-01-16</t>
  </si>
  <si>
    <t>P-005-04-01-04</t>
  </si>
  <si>
    <t>Teritorijos, kurioms taikomos oro taršos stebėsenos sistemos, oro kokybės zonos, skaičius</t>
  </si>
  <si>
    <t>R-005-04-01-05</t>
  </si>
  <si>
    <t xml:space="preserve">Miestai, kuriuose įrengta ar modernizuota oro monitoringo infrastruktūra, skaičius </t>
  </si>
  <si>
    <t>P-005-03-03-15</t>
  </si>
  <si>
    <t>P-005-03-03-16</t>
  </si>
  <si>
    <t>P-3.3.4.1-3</t>
  </si>
  <si>
    <t>P-3.3.5.1-2</t>
  </si>
  <si>
    <t xml:space="preserve">P-3.3.2.6-1
P-3.3.5.1-1
</t>
  </si>
  <si>
    <t>P-3.3.1.1-1</t>
  </si>
  <si>
    <t>P-3.3.3.4-5</t>
  </si>
  <si>
    <t>P-005-03-03-19</t>
  </si>
  <si>
    <t>P-005-03-03-20</t>
  </si>
  <si>
    <t>R-005-03-03-06</t>
  </si>
  <si>
    <t>R-005-03-03-09</t>
  </si>
  <si>
    <t xml:space="preserve">Dviračiams skirta infrastruktūra, kuriai suteikta parama, km </t>
  </si>
  <si>
    <t>Dviračiams skirtos infrastruktūros naudotojų skaičius per metus</t>
  </si>
  <si>
    <t>Dviračiams skirta infrastruktūra, kuriai suteikta parama, km</t>
  </si>
  <si>
    <t xml:space="preserve">Dviračiams skirtos infrastruktūros naudotojų skaičius per metus </t>
  </si>
  <si>
    <t>Parų skaičius, kai buvo viršijamos ribinės teršalų vertės per metus (KD10; matavimų oro kokybės stotyse duomenys), (matavimo stotis „Klaipėda, Šilutės plentas“ / matavimo stotis „Klaipėda, Centras“), vnt.</t>
  </si>
  <si>
    <t>Paviršinio vandens telkinių (miesto teritorijoje esančių upių, ežerų bei dirbtinių vandens telkinių, kurių ekologinė būklė (ekologinis potencialas) pagal fizikinius-cheminius bei biologinius kokybės elementus priskiriama klasei „bloga“ arba „labai bloga“, skaičius, vnt.</t>
  </si>
  <si>
    <t xml:space="preserve">Surinktos atskirai išrūšiuotos atliekos, t/metus </t>
  </si>
  <si>
    <t>Įgyvendinta aplinkosauginių švietimo priemonių, vnt.</t>
  </si>
  <si>
    <t>Atlikta rangos darbų. Užbaigtumas, proc. (II dalis)</t>
  </si>
  <si>
    <t xml:space="preserve">Atliekų tvarkymo sistemos plėtra </t>
  </si>
  <si>
    <r>
      <t>Pašalinti helofitai iš vandens telkinių ploto, tūkst. m</t>
    </r>
    <r>
      <rPr>
        <vertAlign val="superscript"/>
        <sz val="10"/>
        <rFont val="Times New Roman"/>
        <family val="1"/>
        <charset val="186"/>
      </rPr>
      <t>2</t>
    </r>
  </si>
  <si>
    <t>Pėsčiųjų ir dviračių takų ties Baltijos pr., Šilutės pl., Varpų g., Dubysos g., Liubeko g., Naująja Uosto g. kapitalinis remontas, siekiant didinti rišlumą</t>
  </si>
  <si>
    <t>Klaipėdos miesto savivaldybės automatinių (stacionarių) aplinkos oro kokybės stebėjimo stotelių įrengimas</t>
  </si>
  <si>
    <t xml:space="preserve">Atviros erdvės, sukurtos arba atkurtos miestų teritorijose, kv. m </t>
  </si>
  <si>
    <r>
      <t>4 lentelė. Klaipėdos miesto savivaldybės 2024–2026 metų 005 Aplinkos apsaugos programos uždaviniai, priemonės ir jų stebėsenos rodikliai</t>
    </r>
    <r>
      <rPr>
        <sz val="12"/>
        <rFont val="Times New Roman"/>
        <family val="1"/>
        <charset val="186"/>
      </rPr>
      <t xml:space="preserve"> </t>
    </r>
  </si>
  <si>
    <t xml:space="preserve">Juodkrantės girininkijos pėsčiųjų ir dviračių tako tiesimas nuo Naujosios perkėlos Smiltynėje, Klaipėdoje, iki Neringos savivaldybės ribos  </t>
  </si>
  <si>
    <t>Taikytos gyvūnų gausos reguliavimo priemonės, vnt.</t>
  </si>
  <si>
    <t>Projekto „Uostamiesčių partnerystė žaliojoje ateityje“ įgyvendinimas</t>
  </si>
  <si>
    <t>Įgyvendinta aplinkosauginių švietimo veiklų, vnt.</t>
  </si>
  <si>
    <t>P-005-02-01-09</t>
  </si>
  <si>
    <t>Išvežta statybinių, biologiškai skaidžių ir kitų atliekų, t</t>
  </si>
  <si>
    <t>P-005-03-01-09</t>
  </si>
  <si>
    <t>Atlikta ESO darbų. Užbaigtumas, proc.</t>
  </si>
  <si>
    <t>P-005-03-03-17</t>
  </si>
  <si>
    <t>R-005-03-03-18</t>
  </si>
  <si>
    <t>P-005-03-03-21</t>
  </si>
  <si>
    <t>Danės upės pakrantės šlaito erozijos ir jos padarinių šalinimo bei kitų tvarkymo darbų atlikimas</t>
  </si>
  <si>
    <t>E-005-04-04</t>
  </si>
  <si>
    <t>Sutvarkyta pakrančių,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</si>
</sst>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18"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vertAlign val="superscript"/>
      <sz val="10"/>
      <name val="Times New Roman"/>
      <family val="1"/>
      <charset val="186"/>
    </font>
    <font>
      <sz val="12"/>
      <name val="Times New Roman"/>
      <family val="1"/>
      <charset val="186"/>
    </font>
    <font>
      <b/>
      <sz val="12"/>
      <name val="Times New Roman"/>
      <family val="1"/>
      <charset val="186"/>
    </font>
    <font>
      <sz val="10"/>
      <color rgb="FFFF0000"/>
      <name val="Times New Roman"/>
      <family val="1"/>
      <charset val="186"/>
    </font>
    <font>
      <sz val="10"/>
      <name val="Times New Roman"/>
      <family val="1"/>
    </font>
    <font>
      <b/>
      <sz val="10"/>
      <color rgb="FF000000"/>
      <name val="Times New Roman"/>
      <family val="1"/>
    </font>
    <font>
      <sz val="10"/>
      <color theme="1"/>
      <name val="Times New Roman"/>
      <family val="1"/>
    </font>
    <font>
      <b/>
      <sz val="10"/>
      <name val="Times New Roman"/>
      <family val="1"/>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rgb="FF000000"/>
      </patternFill>
    </fill>
    <fill>
      <patternFill patternType="solid">
        <fgColor rgb="FFFFCCFF"/>
        <bgColor rgb="FF000000"/>
      </patternFill>
    </fill>
    <fill>
      <patternFill patternType="solid">
        <fgColor rgb="FFFFFFCC"/>
        <bgColor rgb="FF000000"/>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164" fontId="2" fillId="0" borderId="0" applyBorder="0" applyProtection="0"/>
  </cellStyleXfs>
  <cellXfs count="180">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49" fontId="8" fillId="3"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3" fillId="6" borderId="1" xfId="0" applyFont="1" applyFill="1" applyBorder="1" applyAlignment="1">
      <alignment horizontal="center" vertical="top" wrapText="1"/>
    </xf>
    <xf numFmtId="165" fontId="8" fillId="3" borderId="1" xfId="0" applyNumberFormat="1" applyFont="1" applyFill="1" applyBorder="1" applyAlignment="1">
      <alignment horizontal="left" vertical="top" wrapText="1"/>
    </xf>
    <xf numFmtId="165"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7" xfId="0" applyFont="1" applyFill="1" applyBorder="1" applyAlignment="1">
      <alignment vertical="top" wrapText="1"/>
    </xf>
    <xf numFmtId="0" fontId="8" fillId="4" borderId="2" xfId="0" applyFont="1" applyFill="1" applyBorder="1" applyAlignment="1">
      <alignment horizontal="center" vertical="top" wrapText="1"/>
    </xf>
    <xf numFmtId="0" fontId="4"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7" fillId="3"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3" fillId="5" borderId="1" xfId="0" applyFont="1" applyFill="1" applyBorder="1" applyAlignment="1">
      <alignment horizontal="center" vertical="top"/>
    </xf>
    <xf numFmtId="0" fontId="7" fillId="0" borderId="1" xfId="0" applyFont="1" applyBorder="1" applyAlignment="1">
      <alignment vertical="top" wrapText="1"/>
    </xf>
    <xf numFmtId="3" fontId="7" fillId="3" borderId="1" xfId="0" applyNumberFormat="1" applyFont="1" applyFill="1" applyBorder="1" applyAlignment="1">
      <alignment vertical="top" wrapText="1"/>
    </xf>
    <xf numFmtId="0" fontId="3" fillId="4" borderId="1" xfId="0" applyFont="1" applyFill="1" applyBorder="1" applyAlignment="1">
      <alignment horizontal="center" vertical="top" wrapText="1"/>
    </xf>
    <xf numFmtId="3" fontId="7" fillId="3" borderId="2" xfId="0" applyNumberFormat="1" applyFont="1" applyFill="1" applyBorder="1" applyAlignment="1">
      <alignment vertical="top" wrapText="1"/>
    </xf>
    <xf numFmtId="3" fontId="7" fillId="3" borderId="1" xfId="0" applyNumberFormat="1" applyFont="1" applyFill="1" applyBorder="1" applyAlignment="1">
      <alignment horizontal="left" vertical="top" wrapText="1"/>
    </xf>
    <xf numFmtId="3" fontId="7" fillId="3" borderId="5" xfId="0" applyNumberFormat="1" applyFont="1" applyFill="1" applyBorder="1" applyAlignment="1">
      <alignment vertical="top" wrapText="1"/>
    </xf>
    <xf numFmtId="0" fontId="7" fillId="3" borderId="2" xfId="0" applyFont="1" applyFill="1" applyBorder="1" applyAlignment="1">
      <alignment vertical="top" wrapText="1"/>
    </xf>
    <xf numFmtId="3" fontId="8" fillId="3" borderId="1" xfId="0" applyNumberFormat="1" applyFont="1" applyFill="1" applyBorder="1" applyAlignment="1">
      <alignment horizontal="center" vertical="top"/>
    </xf>
    <xf numFmtId="3" fontId="8" fillId="3" borderId="1" xfId="0" applyNumberFormat="1" applyFont="1" applyFill="1" applyBorder="1" applyAlignment="1">
      <alignment vertical="top"/>
    </xf>
    <xf numFmtId="0" fontId="8" fillId="3" borderId="6" xfId="0" applyFont="1" applyFill="1" applyBorder="1" applyAlignment="1">
      <alignment horizontal="left" vertical="top" wrapText="1"/>
    </xf>
    <xf numFmtId="0" fontId="3" fillId="3" borderId="1" xfId="0" applyFont="1" applyFill="1" applyBorder="1" applyAlignment="1">
      <alignment horizontal="center" vertical="top" wrapText="1"/>
    </xf>
    <xf numFmtId="0" fontId="11" fillId="0" borderId="0" xfId="0" applyFont="1" applyAlignment="1">
      <alignment vertical="top"/>
    </xf>
    <xf numFmtId="0" fontId="6" fillId="0" borderId="3" xfId="0" applyFont="1" applyBorder="1" applyAlignment="1">
      <alignment horizontal="center" vertical="top" wrapText="1"/>
    </xf>
    <xf numFmtId="0" fontId="6" fillId="0" borderId="11" xfId="0" applyFont="1" applyBorder="1" applyAlignment="1">
      <alignment horizontal="center" vertical="top" wrapText="1"/>
    </xf>
    <xf numFmtId="0" fontId="3" fillId="0" borderId="12" xfId="0" applyFont="1" applyBorder="1" applyAlignment="1">
      <alignment vertical="top"/>
    </xf>
    <xf numFmtId="0" fontId="3" fillId="0" borderId="12" xfId="0" applyFont="1" applyBorder="1" applyAlignment="1">
      <alignment horizontal="center" vertical="top"/>
    </xf>
    <xf numFmtId="0" fontId="3" fillId="3" borderId="5" xfId="0" applyFont="1" applyFill="1" applyBorder="1" applyAlignment="1">
      <alignment horizontal="center" vertical="top" wrapText="1"/>
    </xf>
    <xf numFmtId="0" fontId="3" fillId="0" borderId="3" xfId="0" applyFont="1" applyBorder="1" applyAlignment="1">
      <alignment horizontal="center" vertical="top" wrapText="1"/>
    </xf>
    <xf numFmtId="0" fontId="3" fillId="3" borderId="5" xfId="0" applyFont="1" applyFill="1" applyBorder="1" applyAlignment="1">
      <alignment vertical="top" wrapText="1"/>
    </xf>
    <xf numFmtId="0" fontId="5" fillId="8" borderId="8" xfId="0" applyFont="1" applyFill="1" applyBorder="1" applyAlignment="1">
      <alignment horizontal="center" vertical="top" wrapText="1"/>
    </xf>
    <xf numFmtId="0" fontId="5" fillId="8" borderId="1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8" xfId="0" applyFont="1" applyBorder="1" applyAlignment="1">
      <alignment horizontal="center" vertical="top" wrapText="1"/>
    </xf>
    <xf numFmtId="0" fontId="5" fillId="8" borderId="1" xfId="0" applyFont="1" applyFill="1" applyBorder="1" applyAlignment="1">
      <alignment horizontal="center" vertical="top" wrapText="1"/>
    </xf>
    <xf numFmtId="0" fontId="5" fillId="8" borderId="3"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11"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0" borderId="2" xfId="0" applyFont="1" applyBorder="1" applyAlignment="1">
      <alignment vertical="top" wrapText="1"/>
    </xf>
    <xf numFmtId="0" fontId="8" fillId="3" borderId="5" xfId="0" applyFont="1" applyFill="1" applyBorder="1" applyAlignment="1">
      <alignment horizontal="center" vertical="top" wrapText="1"/>
    </xf>
    <xf numFmtId="0" fontId="8" fillId="3" borderId="10" xfId="0" applyFont="1" applyFill="1" applyBorder="1" applyAlignment="1">
      <alignment horizontal="center" vertical="top" wrapText="1"/>
    </xf>
    <xf numFmtId="3" fontId="8" fillId="3" borderId="12" xfId="0" applyNumberFormat="1" applyFont="1" applyFill="1" applyBorder="1" applyAlignment="1">
      <alignment horizontal="center" vertical="top" wrapText="1"/>
    </xf>
    <xf numFmtId="0" fontId="8" fillId="4" borderId="5" xfId="0" applyFont="1" applyFill="1" applyBorder="1" applyAlignment="1">
      <alignment horizontal="center" vertical="top" wrapText="1"/>
    </xf>
    <xf numFmtId="0" fontId="6" fillId="3" borderId="1" xfId="0" applyFont="1" applyFill="1" applyBorder="1" applyAlignment="1">
      <alignment horizontal="center" vertical="top" wrapText="1"/>
    </xf>
    <xf numFmtId="0" fontId="7" fillId="8" borderId="8" xfId="0" applyFont="1" applyFill="1" applyBorder="1" applyAlignment="1">
      <alignment horizontal="left" vertical="top" wrapText="1"/>
    </xf>
    <xf numFmtId="0" fontId="7" fillId="8" borderId="11" xfId="0" applyFont="1" applyFill="1" applyBorder="1" applyAlignment="1">
      <alignment vertical="top" wrapText="1"/>
    </xf>
    <xf numFmtId="0" fontId="5" fillId="8" borderId="1" xfId="0" applyFont="1" applyFill="1" applyBorder="1" applyAlignment="1">
      <alignment vertical="top" wrapText="1"/>
    </xf>
    <xf numFmtId="3" fontId="8" fillId="3" borderId="5" xfId="0" applyNumberFormat="1" applyFont="1" applyFill="1" applyBorder="1" applyAlignment="1">
      <alignment vertical="top" wrapText="1"/>
    </xf>
    <xf numFmtId="0" fontId="8" fillId="4" borderId="15" xfId="0" applyFont="1" applyFill="1" applyBorder="1" applyAlignment="1">
      <alignment horizontal="center" vertical="top" wrapText="1"/>
    </xf>
    <xf numFmtId="0" fontId="4" fillId="5" borderId="3" xfId="0" applyFont="1" applyFill="1" applyBorder="1" applyAlignment="1">
      <alignment horizontal="right" vertical="top" wrapText="1"/>
    </xf>
    <xf numFmtId="0" fontId="3" fillId="0" borderId="0" xfId="0" applyFont="1" applyAlignment="1">
      <alignment horizontal="left" vertical="top" wrapText="1"/>
    </xf>
    <xf numFmtId="0" fontId="3" fillId="3" borderId="1" xfId="0" applyFont="1" applyFill="1" applyBorder="1" applyAlignment="1">
      <alignment horizontal="center" vertical="top"/>
    </xf>
    <xf numFmtId="0" fontId="6" fillId="3" borderId="1" xfId="0" applyFont="1" applyFill="1" applyBorder="1" applyAlignment="1">
      <alignment horizontal="center" vertical="top"/>
    </xf>
    <xf numFmtId="0" fontId="6" fillId="3" borderId="8" xfId="0" applyFont="1" applyFill="1" applyBorder="1" applyAlignment="1">
      <alignment horizontal="center" vertical="top"/>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8" xfId="0" applyFont="1" applyFill="1" applyBorder="1" applyAlignment="1">
      <alignment horizontal="center" vertical="top" wrapText="1"/>
    </xf>
    <xf numFmtId="3" fontId="5" fillId="3" borderId="7" xfId="0" applyNumberFormat="1" applyFont="1" applyFill="1" applyBorder="1" applyAlignment="1">
      <alignment horizontal="left" vertical="top" wrapText="1"/>
    </xf>
    <xf numFmtId="0" fontId="6" fillId="0" borderId="1" xfId="0" applyFont="1" applyBorder="1" applyAlignment="1">
      <alignment vertical="top" wrapText="1"/>
    </xf>
    <xf numFmtId="165" fontId="6" fillId="3" borderId="13" xfId="0" applyNumberFormat="1" applyFont="1" applyFill="1" applyBorder="1" applyAlignment="1">
      <alignment horizontal="left" vertical="top" wrapText="1"/>
    </xf>
    <xf numFmtId="0" fontId="6" fillId="3" borderId="3" xfId="0" applyFont="1" applyFill="1" applyBorder="1" applyAlignment="1">
      <alignment vertical="top" wrapText="1"/>
    </xf>
    <xf numFmtId="0" fontId="5" fillId="7" borderId="1" xfId="0" applyFont="1" applyFill="1" applyBorder="1" applyAlignment="1">
      <alignment vertical="top" wrapText="1"/>
    </xf>
    <xf numFmtId="0" fontId="6" fillId="3" borderId="1" xfId="0" applyFont="1" applyFill="1" applyBorder="1" applyAlignment="1">
      <alignment vertical="top" wrapText="1"/>
    </xf>
    <xf numFmtId="3" fontId="6" fillId="3" borderId="1" xfId="0" applyNumberFormat="1" applyFont="1" applyFill="1" applyBorder="1" applyAlignment="1">
      <alignment vertical="top"/>
    </xf>
    <xf numFmtId="0" fontId="5" fillId="3" borderId="8" xfId="0" applyFont="1" applyFill="1" applyBorder="1" applyAlignment="1">
      <alignment horizontal="left" vertical="top" wrapText="1"/>
    </xf>
    <xf numFmtId="3" fontId="6" fillId="3" borderId="8" xfId="0" applyNumberFormat="1" applyFont="1" applyFill="1" applyBorder="1" applyAlignment="1">
      <alignment vertical="top"/>
    </xf>
    <xf numFmtId="0" fontId="13" fillId="0" borderId="0" xfId="0" applyFont="1" applyAlignment="1">
      <alignment vertical="top" wrapText="1"/>
    </xf>
    <xf numFmtId="165" fontId="4" fillId="3" borderId="14" xfId="0" applyNumberFormat="1" applyFont="1" applyFill="1" applyBorder="1" applyAlignment="1">
      <alignment horizontal="center" vertical="top" wrapText="1"/>
    </xf>
    <xf numFmtId="166" fontId="4" fillId="6" borderId="1" xfId="0" applyNumberFormat="1" applyFont="1" applyFill="1" applyBorder="1" applyAlignment="1">
      <alignment horizontal="center" vertical="top" wrapText="1"/>
    </xf>
    <xf numFmtId="3" fontId="5" fillId="3" borderId="5" xfId="0" applyNumberFormat="1" applyFont="1" applyFill="1" applyBorder="1" applyAlignment="1">
      <alignment vertical="top" wrapText="1"/>
    </xf>
    <xf numFmtId="0" fontId="14" fillId="0" borderId="0" xfId="0" applyFont="1"/>
    <xf numFmtId="0" fontId="14" fillId="0" borderId="2" xfId="0" applyFont="1" applyBorder="1" applyAlignment="1">
      <alignment vertical="top" wrapText="1"/>
    </xf>
    <xf numFmtId="3" fontId="15" fillId="3" borderId="7" xfId="0" applyNumberFormat="1" applyFont="1" applyFill="1" applyBorder="1" applyAlignment="1">
      <alignment horizontal="left" vertical="top" wrapText="1"/>
    </xf>
    <xf numFmtId="3" fontId="14" fillId="3" borderId="12" xfId="0" applyNumberFormat="1" applyFont="1" applyFill="1" applyBorder="1" applyAlignment="1">
      <alignment horizontal="center" vertical="top" wrapText="1"/>
    </xf>
    <xf numFmtId="0" fontId="14" fillId="0" borderId="9" xfId="0" applyFont="1" applyBorder="1" applyAlignment="1">
      <alignment horizontal="center" vertical="top" wrapText="1"/>
    </xf>
    <xf numFmtId="0" fontId="16" fillId="0" borderId="0" xfId="0" applyFont="1" applyAlignment="1">
      <alignment horizontal="center" vertical="center"/>
    </xf>
    <xf numFmtId="0" fontId="14" fillId="0" borderId="1" xfId="0" applyFont="1" applyBorder="1" applyAlignment="1">
      <alignment vertical="top" wrapText="1"/>
    </xf>
    <xf numFmtId="0" fontId="14" fillId="7" borderId="1" xfId="0" applyFont="1" applyFill="1" applyBorder="1" applyAlignment="1">
      <alignment vertical="center" wrapText="1"/>
    </xf>
    <xf numFmtId="0" fontId="14" fillId="3" borderId="12" xfId="0" applyFont="1" applyFill="1" applyBorder="1" applyAlignment="1">
      <alignment horizontal="center" vertical="top" wrapText="1"/>
    </xf>
    <xf numFmtId="0" fontId="16" fillId="0" borderId="1" xfId="0" applyFont="1" applyBorder="1" applyAlignment="1">
      <alignment horizontal="center" vertical="top" wrapText="1"/>
    </xf>
    <xf numFmtId="0" fontId="8" fillId="3" borderId="2" xfId="0" applyFont="1" applyFill="1" applyBorder="1" applyAlignment="1">
      <alignment vertical="top" wrapText="1"/>
    </xf>
    <xf numFmtId="0" fontId="8" fillId="3" borderId="1" xfId="0" applyFont="1" applyFill="1" applyBorder="1" applyAlignment="1">
      <alignment vertical="center" wrapText="1"/>
    </xf>
    <xf numFmtId="3" fontId="6" fillId="0" borderId="11" xfId="0" applyNumberFormat="1" applyFont="1" applyBorder="1" applyAlignment="1">
      <alignment horizontal="center" vertical="top" wrapText="1"/>
    </xf>
    <xf numFmtId="3" fontId="7" fillId="3" borderId="16" xfId="0" applyNumberFormat="1" applyFont="1" applyFill="1" applyBorder="1" applyAlignment="1">
      <alignment vertical="top" wrapText="1"/>
    </xf>
    <xf numFmtId="0" fontId="7" fillId="4" borderId="6" xfId="0" applyFont="1" applyFill="1" applyBorder="1" applyAlignment="1">
      <alignment vertical="top" wrapText="1"/>
    </xf>
    <xf numFmtId="0" fontId="6" fillId="7" borderId="3" xfId="0" applyFont="1" applyFill="1" applyBorder="1" applyAlignment="1">
      <alignment vertical="top" wrapText="1"/>
    </xf>
    <xf numFmtId="0" fontId="6" fillId="7" borderId="3" xfId="0"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0" fontId="3" fillId="3" borderId="3" xfId="0" applyFont="1" applyFill="1" applyBorder="1" applyAlignment="1">
      <alignment vertical="top" wrapText="1"/>
    </xf>
    <xf numFmtId="0" fontId="13" fillId="0" borderId="1" xfId="0" applyFont="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horizontal="center" vertical="top" wrapText="1"/>
    </xf>
    <xf numFmtId="2" fontId="7" fillId="6" borderId="1" xfId="0" applyNumberFormat="1" applyFont="1" applyFill="1" applyBorder="1" applyAlignment="1">
      <alignment horizontal="center" vertical="top"/>
    </xf>
    <xf numFmtId="166" fontId="7" fillId="6" borderId="1" xfId="0" applyNumberFormat="1" applyFont="1" applyFill="1" applyBorder="1" applyAlignment="1">
      <alignment horizontal="center" vertical="top"/>
    </xf>
    <xf numFmtId="0" fontId="8" fillId="3" borderId="1" xfId="0" applyFont="1" applyFill="1" applyBorder="1" applyAlignment="1">
      <alignment horizontal="center" vertical="top"/>
    </xf>
    <xf numFmtId="165" fontId="8" fillId="3" borderId="1" xfId="0" applyNumberFormat="1" applyFont="1" applyFill="1" applyBorder="1" applyAlignment="1">
      <alignment horizontal="center" vertical="top" wrapText="1"/>
    </xf>
    <xf numFmtId="166" fontId="8" fillId="3" borderId="1" xfId="0" applyNumberFormat="1" applyFont="1" applyFill="1" applyBorder="1" applyAlignment="1">
      <alignment horizontal="center" vertical="top"/>
    </xf>
    <xf numFmtId="0" fontId="7" fillId="6" borderId="6" xfId="0" applyFont="1" applyFill="1" applyBorder="1" applyAlignment="1">
      <alignment vertical="top" wrapText="1"/>
    </xf>
    <xf numFmtId="166" fontId="7" fillId="6" borderId="5" xfId="0" applyNumberFormat="1" applyFont="1" applyFill="1" applyBorder="1" applyAlignment="1">
      <alignment horizontal="center" vertical="top" wrapText="1"/>
    </xf>
    <xf numFmtId="0" fontId="7" fillId="6" borderId="5" xfId="0" applyFont="1" applyFill="1" applyBorder="1" applyAlignment="1">
      <alignment horizontal="center" vertical="top" wrapText="1"/>
    </xf>
    <xf numFmtId="49" fontId="7" fillId="6" borderId="1" xfId="0" applyNumberFormat="1" applyFont="1" applyFill="1" applyBorder="1" applyAlignment="1">
      <alignment horizontal="center" vertical="top" wrapText="1"/>
    </xf>
    <xf numFmtId="49" fontId="7" fillId="6" borderId="1" xfId="0" applyNumberFormat="1" applyFont="1" applyFill="1" applyBorder="1" applyAlignment="1">
      <alignment horizontal="center" vertical="top"/>
    </xf>
    <xf numFmtId="0" fontId="7" fillId="6" borderId="21" xfId="0" applyFont="1" applyFill="1" applyBorder="1" applyAlignment="1">
      <alignment vertical="top" wrapText="1"/>
    </xf>
    <xf numFmtId="0" fontId="7" fillId="6" borderId="2" xfId="0" applyFont="1" applyFill="1" applyBorder="1" applyAlignment="1">
      <alignment horizontal="center" vertical="top" wrapText="1"/>
    </xf>
    <xf numFmtId="0" fontId="7" fillId="6" borderId="21" xfId="0" applyFont="1" applyFill="1" applyBorder="1" applyAlignment="1">
      <alignment horizontal="center" vertical="top" wrapText="1"/>
    </xf>
    <xf numFmtId="0" fontId="7" fillId="6" borderId="5" xfId="0" applyFont="1" applyFill="1" applyBorder="1" applyAlignment="1">
      <alignment horizontal="justify" vertical="center" wrapText="1"/>
    </xf>
    <xf numFmtId="166" fontId="7" fillId="6" borderId="20" xfId="0" applyNumberFormat="1" applyFont="1" applyFill="1" applyBorder="1" applyAlignment="1">
      <alignment horizontal="center" vertical="top"/>
    </xf>
    <xf numFmtId="166" fontId="7" fillId="6" borderId="22" xfId="0" applyNumberFormat="1" applyFont="1" applyFill="1" applyBorder="1" applyAlignment="1">
      <alignment horizontal="center" vertical="top"/>
    </xf>
    <xf numFmtId="0" fontId="8" fillId="6" borderId="20" xfId="0" applyFont="1" applyFill="1" applyBorder="1" applyAlignment="1">
      <alignment horizontal="center" vertical="top" wrapText="1"/>
    </xf>
    <xf numFmtId="0" fontId="7" fillId="6" borderId="18" xfId="0" applyFont="1" applyFill="1" applyBorder="1" applyAlignment="1">
      <alignment horizontal="justify" vertical="center" wrapText="1"/>
    </xf>
    <xf numFmtId="49" fontId="7" fillId="6" borderId="18" xfId="0" applyNumberFormat="1" applyFont="1" applyFill="1" applyBorder="1" applyAlignment="1">
      <alignment horizontal="center" vertical="top"/>
    </xf>
    <xf numFmtId="49" fontId="7" fillId="6" borderId="20" xfId="0" applyNumberFormat="1" applyFont="1" applyFill="1" applyBorder="1" applyAlignment="1">
      <alignment horizontal="center" vertical="top"/>
    </xf>
    <xf numFmtId="49" fontId="7" fillId="6" borderId="5" xfId="0" applyNumberFormat="1" applyFont="1" applyFill="1" applyBorder="1" applyAlignment="1">
      <alignment horizontal="center" vertical="top"/>
    </xf>
    <xf numFmtId="0" fontId="7" fillId="6" borderId="19" xfId="0" applyFont="1" applyFill="1" applyBorder="1" applyAlignment="1">
      <alignment horizontal="justify" vertical="center" wrapText="1"/>
    </xf>
    <xf numFmtId="0" fontId="8" fillId="6" borderId="19" xfId="0" applyFont="1" applyFill="1" applyBorder="1" applyAlignment="1">
      <alignment horizontal="center" vertical="top" wrapText="1"/>
    </xf>
    <xf numFmtId="49" fontId="7" fillId="6" borderId="19" xfId="0" applyNumberFormat="1" applyFont="1" applyFill="1" applyBorder="1" applyAlignment="1">
      <alignment horizontal="center" vertical="top"/>
    </xf>
    <xf numFmtId="0" fontId="8" fillId="3" borderId="3" xfId="0" applyFont="1" applyFill="1" applyBorder="1" applyAlignment="1">
      <alignment vertical="top" wrapText="1"/>
    </xf>
    <xf numFmtId="0" fontId="7" fillId="10" borderId="3" xfId="0" applyFont="1" applyFill="1" applyBorder="1" applyAlignment="1">
      <alignment vertical="top" wrapText="1"/>
    </xf>
    <xf numFmtId="165" fontId="8" fillId="3" borderId="16" xfId="0" applyNumberFormat="1" applyFont="1" applyFill="1" applyBorder="1" applyAlignment="1">
      <alignment horizontal="left" vertical="top" wrapText="1"/>
    </xf>
    <xf numFmtId="0" fontId="11" fillId="0" borderId="0" xfId="0" applyFont="1" applyAlignment="1">
      <alignment horizontal="left" vertical="top"/>
    </xf>
    <xf numFmtId="0" fontId="8" fillId="3" borderId="17" xfId="0" applyFont="1" applyFill="1" applyBorder="1" applyAlignment="1">
      <alignment horizontal="center" vertical="top" wrapText="1"/>
    </xf>
    <xf numFmtId="0" fontId="17" fillId="7" borderId="6" xfId="0" applyFont="1" applyFill="1" applyBorder="1" applyAlignment="1">
      <alignment vertical="top" wrapText="1"/>
    </xf>
    <xf numFmtId="0" fontId="14" fillId="3" borderId="1" xfId="0" applyFont="1" applyFill="1" applyBorder="1" applyAlignment="1">
      <alignment horizontal="center" vertical="top" wrapText="1"/>
    </xf>
    <xf numFmtId="0" fontId="14" fillId="0" borderId="2" xfId="0" applyFont="1" applyBorder="1" applyAlignment="1">
      <alignment horizontal="center" vertical="top" wrapText="1"/>
    </xf>
    <xf numFmtId="0" fontId="14" fillId="3" borderId="7" xfId="0" applyFont="1" applyFill="1" applyBorder="1" applyAlignment="1">
      <alignment vertical="center" wrapText="1"/>
    </xf>
    <xf numFmtId="0" fontId="8" fillId="7" borderId="3" xfId="0" applyFont="1" applyFill="1" applyBorder="1" applyAlignment="1">
      <alignment vertical="top" wrapText="1"/>
    </xf>
    <xf numFmtId="0" fontId="3" fillId="3" borderId="17" xfId="0" applyFont="1" applyFill="1" applyBorder="1" applyAlignment="1">
      <alignment vertical="top" wrapText="1"/>
    </xf>
    <xf numFmtId="165" fontId="3" fillId="3"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8" fillId="3" borderId="12" xfId="0" applyFont="1" applyFill="1" applyBorder="1" applyAlignment="1">
      <alignment vertical="top" wrapText="1"/>
    </xf>
    <xf numFmtId="3" fontId="6" fillId="3" borderId="1" xfId="0" applyNumberFormat="1" applyFont="1" applyFill="1" applyBorder="1" applyAlignment="1">
      <alignment horizontal="center" vertical="top" wrapText="1"/>
    </xf>
    <xf numFmtId="0" fontId="8" fillId="3" borderId="8" xfId="0" applyFont="1" applyFill="1" applyBorder="1" applyAlignment="1">
      <alignment horizontal="center" vertical="top" wrapText="1"/>
    </xf>
    <xf numFmtId="0" fontId="14" fillId="3" borderId="3" xfId="0" applyFont="1" applyFill="1" applyBorder="1" applyAlignment="1">
      <alignment vertical="top" wrapText="1"/>
    </xf>
    <xf numFmtId="0" fontId="14" fillId="3" borderId="1" xfId="0" applyFont="1" applyFill="1" applyBorder="1" applyAlignment="1">
      <alignment vertical="top" wrapText="1"/>
    </xf>
    <xf numFmtId="0" fontId="6" fillId="7" borderId="11" xfId="0" applyFont="1" applyFill="1" applyBorder="1" applyAlignment="1">
      <alignment horizontal="center" vertical="top" wrapText="1"/>
    </xf>
    <xf numFmtId="0" fontId="7" fillId="6" borderId="2"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3"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08D9BC9B-63AB-490D-9D4D-775DEAEE9B9A}"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2" dT="2023-10-23T19:36:43.71" personId="{08D9BC9B-63AB-490D-9D4D-775DEAEE9B9A}" id="{2C04C82F-E609-4AAF-B7DF-D0AD23475ACD}">
    <text>Smeltalės upės nuo Minijos g. tilto valymo darbai</text>
  </threadedComment>
  <threadedComment ref="C73" dT="2023-10-23T19:37:25.23" personId="{08D9BC9B-63AB-490D-9D4D-775DEAEE9B9A}" id="{FFFD762F-E143-48B9-BEF3-68CFE622C2EC}">
    <text>Smeltalės upės prieplaukos akvatorijos ir upės dalies iki Minijos g. tilto valymo / gilinimo techninio projekto parengimas</text>
  </threadedComment>
  <threadedComment ref="E76" dT="2023-10-30T09:21:40.97" personId="{08D9BC9B-63AB-490D-9D4D-775DEAEE9B9A}" id="{6FD971F7-A791-44A1-A83D-A6AA3B106AB6}">
    <text>Nespėjami atlikti darbai 2023 m. Projekto rengimas užtruko, nes buvo koreguoti reikalavimai medžiagoms.</text>
  </threadedComment>
  <threadedComment ref="F103" dT="2023-10-23T19:39:34.11" personId="{08D9BC9B-63AB-490D-9D4D-775DEAEE9B9A}" id="{DDD97F38-20CE-4CC4-A2F3-5A7C06F92AD7}">
    <text>2025 m. numatyti ESO darbai</text>
  </threadedComment>
  <threadedComment ref="E140" dT="2023-10-25T06:43:01.67" personId="{08D9BC9B-63AB-490D-9D4D-775DEAEE9B9A}" id="{55C3A6DF-8D6D-4661-A52C-20A459639ADB}">
    <text>Naujų apšvietimo tinklų įrengimui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S150"/>
  <sheetViews>
    <sheetView tabSelected="1" zoomScaleNormal="100" workbookViewId="0">
      <selection activeCell="B2" sqref="B2:G2"/>
    </sheetView>
  </sheetViews>
  <sheetFormatPr defaultColWidth="8.77734375" defaultRowHeight="13.2" x14ac:dyDescent="0.25"/>
  <cols>
    <col min="1" max="1" width="3.21875" style="1" customWidth="1"/>
    <col min="2" max="2" width="15.5546875" style="2" customWidth="1"/>
    <col min="3" max="3" width="43.88671875" style="2" customWidth="1"/>
    <col min="4" max="4" width="10.5546875" style="2" customWidth="1"/>
    <col min="5" max="5" width="10.6640625" style="2" customWidth="1"/>
    <col min="6" max="6" width="10.5546875" style="2" customWidth="1"/>
    <col min="7" max="7" width="12.77734375" style="3" customWidth="1"/>
    <col min="8" max="8" width="10.77734375" style="1" customWidth="1"/>
    <col min="9" max="16384" width="8.77734375" style="1"/>
  </cols>
  <sheetData>
    <row r="1" spans="2:9" ht="15.45" customHeight="1" x14ac:dyDescent="0.25">
      <c r="B1" s="55"/>
      <c r="C1" s="55"/>
      <c r="D1" s="55"/>
      <c r="E1" s="1"/>
      <c r="F1" s="156"/>
      <c r="G1" s="156"/>
    </row>
    <row r="2" spans="2:9" ht="40.799999999999997" customHeight="1" x14ac:dyDescent="0.25">
      <c r="B2" s="177" t="s">
        <v>245</v>
      </c>
      <c r="C2" s="177"/>
      <c r="D2" s="177"/>
      <c r="E2" s="177"/>
      <c r="F2" s="177"/>
      <c r="G2" s="177"/>
    </row>
    <row r="3" spans="2:9" ht="29.25" customHeight="1" x14ac:dyDescent="0.25">
      <c r="B3" s="178" t="s">
        <v>0</v>
      </c>
      <c r="C3" s="175" t="s">
        <v>1</v>
      </c>
      <c r="D3" s="179" t="s">
        <v>2</v>
      </c>
      <c r="E3" s="179"/>
      <c r="F3" s="179"/>
      <c r="G3" s="179" t="s">
        <v>3</v>
      </c>
    </row>
    <row r="4" spans="2:9" ht="28.5" customHeight="1" x14ac:dyDescent="0.25">
      <c r="B4" s="178"/>
      <c r="C4" s="176"/>
      <c r="D4" s="21" t="s">
        <v>4</v>
      </c>
      <c r="E4" s="21" t="s">
        <v>5</v>
      </c>
      <c r="F4" s="21" t="s">
        <v>6</v>
      </c>
      <c r="G4" s="179"/>
    </row>
    <row r="5" spans="2:9" ht="14.25" customHeight="1" x14ac:dyDescent="0.25">
      <c r="B5" s="4">
        <v>1</v>
      </c>
      <c r="C5" s="4">
        <v>2</v>
      </c>
      <c r="D5" s="4">
        <v>3</v>
      </c>
      <c r="E5" s="4">
        <v>4</v>
      </c>
      <c r="F5" s="4">
        <v>5</v>
      </c>
      <c r="G5" s="4">
        <v>6</v>
      </c>
    </row>
    <row r="6" spans="2:9" ht="18" customHeight="1" x14ac:dyDescent="0.25">
      <c r="B6" s="30" t="s">
        <v>7</v>
      </c>
      <c r="C6" s="22" t="s">
        <v>8</v>
      </c>
      <c r="D6" s="22"/>
      <c r="E6" s="22"/>
      <c r="F6" s="22"/>
      <c r="G6" s="22"/>
    </row>
    <row r="7" spans="2:9" ht="66.599999999999994" customHeight="1" x14ac:dyDescent="0.25">
      <c r="B7" s="29" t="s">
        <v>9</v>
      </c>
      <c r="C7" s="81" t="s">
        <v>10</v>
      </c>
      <c r="D7" s="63">
        <v>60</v>
      </c>
      <c r="E7" s="63">
        <v>70</v>
      </c>
      <c r="F7" s="63">
        <v>75</v>
      </c>
      <c r="G7" s="24"/>
    </row>
    <row r="8" spans="2:9" ht="45.75" customHeight="1" x14ac:dyDescent="0.25">
      <c r="B8" s="83" t="s">
        <v>11</v>
      </c>
      <c r="C8" s="82" t="s">
        <v>12</v>
      </c>
      <c r="D8" s="64">
        <v>2</v>
      </c>
      <c r="E8" s="64">
        <v>1</v>
      </c>
      <c r="F8" s="64">
        <v>1</v>
      </c>
      <c r="G8" s="24"/>
    </row>
    <row r="9" spans="2:9" ht="27.6" customHeight="1" x14ac:dyDescent="0.25">
      <c r="B9" s="31" t="s">
        <v>13</v>
      </c>
      <c r="C9" s="19" t="s">
        <v>14</v>
      </c>
      <c r="D9" s="5"/>
      <c r="E9" s="5"/>
      <c r="F9" s="5"/>
      <c r="G9" s="5"/>
      <c r="I9" s="9"/>
    </row>
    <row r="10" spans="2:9" ht="17.25" customHeight="1" x14ac:dyDescent="0.25">
      <c r="B10" s="32"/>
      <c r="C10" s="44" t="s">
        <v>15</v>
      </c>
      <c r="D10" s="8"/>
      <c r="E10" s="8"/>
      <c r="F10" s="8"/>
      <c r="G10" s="8"/>
      <c r="I10" s="9"/>
    </row>
    <row r="11" spans="2:9" ht="18" customHeight="1" x14ac:dyDescent="0.25">
      <c r="B11" s="11" t="s">
        <v>127</v>
      </c>
      <c r="C11" s="6" t="s">
        <v>16</v>
      </c>
      <c r="D11" s="124">
        <v>55.5</v>
      </c>
      <c r="E11" s="124">
        <v>54</v>
      </c>
      <c r="F11" s="124">
        <v>53.5</v>
      </c>
      <c r="G11" s="8"/>
      <c r="I11" s="9"/>
    </row>
    <row r="12" spans="2:9" ht="29.25" customHeight="1" x14ac:dyDescent="0.25">
      <c r="B12" s="32"/>
      <c r="C12" s="45" t="s">
        <v>17</v>
      </c>
      <c r="D12" s="8"/>
      <c r="E12" s="8"/>
      <c r="F12" s="8"/>
      <c r="G12" s="8"/>
      <c r="I12" s="9"/>
    </row>
    <row r="13" spans="2:9" ht="18" customHeight="1" x14ac:dyDescent="0.25">
      <c r="B13" s="11" t="s">
        <v>128</v>
      </c>
      <c r="C13" s="6" t="s">
        <v>16</v>
      </c>
      <c r="D13" s="80">
        <v>1.3</v>
      </c>
      <c r="E13" s="93">
        <v>1.3</v>
      </c>
      <c r="F13" s="93">
        <v>1.3</v>
      </c>
      <c r="G13" s="8"/>
      <c r="I13" s="9"/>
    </row>
    <row r="14" spans="2:9" ht="16.5" customHeight="1" x14ac:dyDescent="0.25">
      <c r="B14" s="32"/>
      <c r="C14" s="23" t="s">
        <v>18</v>
      </c>
      <c r="D14" s="71" t="s">
        <v>19</v>
      </c>
      <c r="E14" s="72" t="s">
        <v>19</v>
      </c>
      <c r="F14" s="72" t="s">
        <v>19</v>
      </c>
      <c r="G14" s="8"/>
      <c r="I14" s="9"/>
    </row>
    <row r="15" spans="2:9" ht="18" customHeight="1" x14ac:dyDescent="0.25">
      <c r="B15" s="11" t="s">
        <v>129</v>
      </c>
      <c r="C15" s="6" t="s">
        <v>251</v>
      </c>
      <c r="D15" s="71">
        <v>734.5</v>
      </c>
      <c r="E15" s="72">
        <v>390</v>
      </c>
      <c r="F15" s="72">
        <v>390</v>
      </c>
      <c r="G15" s="8"/>
      <c r="I15" s="9"/>
    </row>
    <row r="16" spans="2:9" ht="19.5" customHeight="1" x14ac:dyDescent="0.25">
      <c r="B16" s="11" t="s">
        <v>130</v>
      </c>
      <c r="C16" s="25" t="s">
        <v>20</v>
      </c>
      <c r="D16" s="71">
        <v>55</v>
      </c>
      <c r="E16" s="72">
        <v>40</v>
      </c>
      <c r="F16" s="72">
        <v>40</v>
      </c>
      <c r="G16" s="8"/>
      <c r="I16" s="9"/>
    </row>
    <row r="17" spans="2:9" ht="18" customHeight="1" x14ac:dyDescent="0.25">
      <c r="B17" s="6"/>
      <c r="C17" s="23" t="s">
        <v>21</v>
      </c>
      <c r="D17" s="71" t="s">
        <v>19</v>
      </c>
      <c r="E17" s="72" t="s">
        <v>19</v>
      </c>
      <c r="F17" s="72" t="s">
        <v>19</v>
      </c>
      <c r="G17" s="8"/>
      <c r="I17" s="9"/>
    </row>
    <row r="18" spans="2:9" ht="18" customHeight="1" x14ac:dyDescent="0.25">
      <c r="B18" s="11" t="s">
        <v>131</v>
      </c>
      <c r="C18" s="27" t="s">
        <v>22</v>
      </c>
      <c r="D18" s="71">
        <v>8.5</v>
      </c>
      <c r="E18" s="72">
        <v>1.9</v>
      </c>
      <c r="F18" s="72">
        <v>1.9</v>
      </c>
      <c r="G18" s="8"/>
      <c r="I18" s="9"/>
    </row>
    <row r="19" spans="2:9" ht="18" customHeight="1" x14ac:dyDescent="0.25">
      <c r="B19" s="11" t="s">
        <v>132</v>
      </c>
      <c r="C19" s="27" t="s">
        <v>22</v>
      </c>
      <c r="D19" s="71">
        <v>0.8</v>
      </c>
      <c r="E19" s="72">
        <v>0.8</v>
      </c>
      <c r="F19" s="72">
        <v>0.8</v>
      </c>
      <c r="G19" s="8"/>
      <c r="I19" s="9"/>
    </row>
    <row r="20" spans="2:9" ht="28.5" customHeight="1" x14ac:dyDescent="0.25">
      <c r="B20" s="6"/>
      <c r="C20" s="7" t="s">
        <v>23</v>
      </c>
      <c r="D20" s="8"/>
      <c r="E20" s="8"/>
      <c r="F20" s="8"/>
      <c r="G20" s="8"/>
      <c r="I20" s="9"/>
    </row>
    <row r="21" spans="2:9" ht="18" customHeight="1" x14ac:dyDescent="0.25">
      <c r="B21" s="11" t="s">
        <v>133</v>
      </c>
      <c r="C21" s="25" t="s">
        <v>24</v>
      </c>
      <c r="D21" s="168">
        <v>3</v>
      </c>
      <c r="E21" s="66">
        <v>3</v>
      </c>
      <c r="F21" s="66">
        <v>3</v>
      </c>
      <c r="G21" s="8"/>
      <c r="I21" s="9"/>
    </row>
    <row r="22" spans="2:9" ht="27.75" customHeight="1" x14ac:dyDescent="0.25">
      <c r="B22" s="11" t="s">
        <v>134</v>
      </c>
      <c r="C22" s="25" t="s">
        <v>25</v>
      </c>
      <c r="D22" s="56">
        <v>42</v>
      </c>
      <c r="E22" s="57"/>
      <c r="F22" s="57"/>
      <c r="G22" s="8"/>
      <c r="I22" s="9"/>
    </row>
    <row r="23" spans="2:9" ht="43.2" customHeight="1" x14ac:dyDescent="0.25">
      <c r="B23" s="6"/>
      <c r="C23" s="7" t="s">
        <v>26</v>
      </c>
      <c r="D23" s="8"/>
      <c r="E23" s="8"/>
      <c r="F23" s="8"/>
      <c r="G23" s="8"/>
      <c r="I23" s="9"/>
    </row>
    <row r="24" spans="2:9" ht="18" customHeight="1" x14ac:dyDescent="0.25">
      <c r="B24" s="11" t="s">
        <v>135</v>
      </c>
      <c r="C24" s="27" t="s">
        <v>27</v>
      </c>
      <c r="D24" s="54">
        <v>8</v>
      </c>
      <c r="E24" s="8"/>
      <c r="F24" s="8"/>
      <c r="G24" s="8" t="s">
        <v>222</v>
      </c>
      <c r="I24" s="9"/>
    </row>
    <row r="25" spans="2:9" ht="45.75" customHeight="1" x14ac:dyDescent="0.25">
      <c r="B25" s="6"/>
      <c r="C25" s="23" t="s">
        <v>28</v>
      </c>
      <c r="D25" s="8"/>
      <c r="E25" s="8"/>
      <c r="F25" s="8"/>
      <c r="G25" s="8"/>
      <c r="I25" s="9"/>
    </row>
    <row r="26" spans="2:9" ht="18" customHeight="1" x14ac:dyDescent="0.25">
      <c r="B26" s="11" t="s">
        <v>136</v>
      </c>
      <c r="C26" s="15" t="s">
        <v>29</v>
      </c>
      <c r="D26" s="65">
        <v>39</v>
      </c>
      <c r="E26" s="66">
        <v>39</v>
      </c>
      <c r="F26" s="66"/>
      <c r="G26" s="8"/>
      <c r="I26" s="9"/>
    </row>
    <row r="27" spans="2:9" ht="18.75" customHeight="1" x14ac:dyDescent="0.25">
      <c r="B27" s="6"/>
      <c r="C27" s="7" t="s">
        <v>30</v>
      </c>
      <c r="D27" s="56" t="s">
        <v>19</v>
      </c>
      <c r="E27" s="57" t="s">
        <v>19</v>
      </c>
      <c r="F27" s="57" t="s">
        <v>19</v>
      </c>
      <c r="G27" s="8"/>
      <c r="I27" s="9"/>
    </row>
    <row r="28" spans="2:9" ht="18" customHeight="1" x14ac:dyDescent="0.25">
      <c r="B28" s="11" t="s">
        <v>137</v>
      </c>
      <c r="C28" s="13" t="s">
        <v>31</v>
      </c>
      <c r="D28" s="56">
        <v>21</v>
      </c>
      <c r="E28" s="119">
        <v>2000</v>
      </c>
      <c r="F28" s="57" t="s">
        <v>19</v>
      </c>
      <c r="G28" s="8"/>
      <c r="I28" s="9"/>
    </row>
    <row r="29" spans="2:9" ht="21" customHeight="1" x14ac:dyDescent="0.25">
      <c r="B29" s="15"/>
      <c r="C29" s="23" t="s">
        <v>240</v>
      </c>
      <c r="D29" s="54"/>
      <c r="E29" s="54"/>
      <c r="F29" s="54"/>
      <c r="G29" s="54"/>
      <c r="I29" s="9"/>
    </row>
    <row r="30" spans="2:9" ht="18" customHeight="1" x14ac:dyDescent="0.25">
      <c r="B30" s="15" t="s">
        <v>138</v>
      </c>
      <c r="C30" s="27" t="s">
        <v>32</v>
      </c>
      <c r="D30" s="14"/>
      <c r="E30" s="14">
        <v>1</v>
      </c>
      <c r="F30" s="14"/>
      <c r="G30" s="14"/>
      <c r="I30" s="9"/>
    </row>
    <row r="31" spans="2:9" ht="18" customHeight="1" x14ac:dyDescent="0.25">
      <c r="B31" s="15" t="s">
        <v>139</v>
      </c>
      <c r="C31" s="27" t="s">
        <v>33</v>
      </c>
      <c r="D31" s="14"/>
      <c r="E31" s="14">
        <v>1</v>
      </c>
      <c r="F31" s="14"/>
      <c r="G31" s="14"/>
      <c r="I31" s="9"/>
    </row>
    <row r="32" spans="2:9" ht="18" customHeight="1" x14ac:dyDescent="0.25">
      <c r="B32" s="15" t="s">
        <v>140</v>
      </c>
      <c r="C32" s="15" t="s">
        <v>34</v>
      </c>
      <c r="D32" s="14"/>
      <c r="E32" s="14">
        <v>30</v>
      </c>
      <c r="F32" s="14">
        <v>60</v>
      </c>
      <c r="G32" s="14" t="s">
        <v>222</v>
      </c>
      <c r="I32" s="9"/>
    </row>
    <row r="33" spans="2:9" ht="29.4" customHeight="1" x14ac:dyDescent="0.25">
      <c r="B33" s="15" t="s">
        <v>141</v>
      </c>
      <c r="C33" s="15" t="s">
        <v>214</v>
      </c>
      <c r="D33" s="14"/>
      <c r="E33" s="14"/>
      <c r="F33" s="14"/>
      <c r="G33" s="14"/>
      <c r="I33" s="9"/>
    </row>
    <row r="34" spans="2:9" ht="18" customHeight="1" x14ac:dyDescent="0.25">
      <c r="B34" s="15" t="s">
        <v>215</v>
      </c>
      <c r="C34" s="15" t="s">
        <v>237</v>
      </c>
      <c r="D34" s="14"/>
      <c r="E34" s="14"/>
      <c r="F34" s="14"/>
      <c r="G34" s="14"/>
      <c r="I34" s="9"/>
    </row>
    <row r="35" spans="2:9" ht="15" customHeight="1" x14ac:dyDescent="0.25">
      <c r="B35" s="6"/>
      <c r="C35" s="7" t="s">
        <v>35</v>
      </c>
      <c r="D35" s="8"/>
      <c r="E35" s="8"/>
      <c r="F35" s="8"/>
      <c r="G35" s="8"/>
      <c r="I35" s="9"/>
    </row>
    <row r="36" spans="2:9" ht="18" customHeight="1" x14ac:dyDescent="0.25">
      <c r="B36" s="11" t="s">
        <v>212</v>
      </c>
      <c r="C36" s="13" t="s">
        <v>36</v>
      </c>
      <c r="D36" s="8">
        <v>1</v>
      </c>
      <c r="E36" s="8"/>
      <c r="F36" s="8"/>
      <c r="G36" s="8"/>
      <c r="I36" s="9"/>
    </row>
    <row r="37" spans="2:9" ht="31.5" customHeight="1" x14ac:dyDescent="0.25">
      <c r="B37" s="11" t="s">
        <v>213</v>
      </c>
      <c r="C37" s="13" t="s">
        <v>37</v>
      </c>
      <c r="D37" s="8">
        <v>1</v>
      </c>
      <c r="E37" s="8"/>
      <c r="F37" s="8"/>
      <c r="G37" s="8" t="s">
        <v>222</v>
      </c>
      <c r="I37" s="9"/>
    </row>
    <row r="38" spans="2:9" ht="30" customHeight="1" x14ac:dyDescent="0.25">
      <c r="B38" s="30" t="s">
        <v>38</v>
      </c>
      <c r="C38" s="22" t="s">
        <v>39</v>
      </c>
      <c r="D38" s="46"/>
      <c r="E38" s="46"/>
      <c r="F38" s="46"/>
      <c r="G38" s="46"/>
      <c r="I38" s="9"/>
    </row>
    <row r="39" spans="2:9" ht="43.2" customHeight="1" x14ac:dyDescent="0.25">
      <c r="B39" s="29" t="s">
        <v>40</v>
      </c>
      <c r="C39" s="29" t="s">
        <v>41</v>
      </c>
      <c r="D39" s="67">
        <v>35</v>
      </c>
      <c r="E39" s="63">
        <v>35</v>
      </c>
      <c r="F39" s="63">
        <v>35</v>
      </c>
      <c r="G39" s="24"/>
      <c r="I39" s="9"/>
    </row>
    <row r="40" spans="2:9" ht="46.2" customHeight="1" x14ac:dyDescent="0.25">
      <c r="B40" s="29" t="s">
        <v>42</v>
      </c>
      <c r="C40" s="29" t="s">
        <v>43</v>
      </c>
      <c r="D40" s="68">
        <v>48</v>
      </c>
      <c r="E40" s="64">
        <v>48</v>
      </c>
      <c r="F40" s="64">
        <v>48</v>
      </c>
      <c r="G40" s="24"/>
      <c r="I40" s="9"/>
    </row>
    <row r="41" spans="2:9" ht="30.75" customHeight="1" x14ac:dyDescent="0.25">
      <c r="B41" s="31" t="s">
        <v>44</v>
      </c>
      <c r="C41" s="19" t="s">
        <v>45</v>
      </c>
      <c r="D41" s="69" t="s">
        <v>19</v>
      </c>
      <c r="E41" s="70" t="s">
        <v>19</v>
      </c>
      <c r="F41" s="70" t="s">
        <v>19</v>
      </c>
      <c r="G41" s="5"/>
      <c r="I41" s="9"/>
    </row>
    <row r="42" spans="2:9" ht="30.6" customHeight="1" x14ac:dyDescent="0.25">
      <c r="B42" s="6"/>
      <c r="C42" s="7" t="s">
        <v>46</v>
      </c>
      <c r="D42" s="56" t="s">
        <v>19</v>
      </c>
      <c r="E42" s="57" t="s">
        <v>19</v>
      </c>
      <c r="F42" s="57" t="s">
        <v>19</v>
      </c>
      <c r="G42" s="126"/>
      <c r="I42" s="9"/>
    </row>
    <row r="43" spans="2:9" ht="19.5" customHeight="1" x14ac:dyDescent="0.25">
      <c r="B43" s="11" t="s">
        <v>142</v>
      </c>
      <c r="C43" s="28" t="s">
        <v>47</v>
      </c>
      <c r="D43" s="71">
        <v>5</v>
      </c>
      <c r="E43" s="72">
        <v>4</v>
      </c>
      <c r="F43" s="72">
        <v>3</v>
      </c>
      <c r="G43" s="8" t="s">
        <v>223</v>
      </c>
      <c r="I43" s="9"/>
    </row>
    <row r="44" spans="2:9" ht="21" customHeight="1" x14ac:dyDescent="0.25">
      <c r="B44" s="6"/>
      <c r="C44" s="18" t="s">
        <v>48</v>
      </c>
      <c r="D44" s="71" t="s">
        <v>19</v>
      </c>
      <c r="E44" s="72" t="s">
        <v>19</v>
      </c>
      <c r="F44" s="72" t="s">
        <v>19</v>
      </c>
      <c r="G44" s="126"/>
      <c r="I44" s="9"/>
    </row>
    <row r="45" spans="2:9" ht="33.6" customHeight="1" x14ac:dyDescent="0.25">
      <c r="B45" s="11" t="s">
        <v>143</v>
      </c>
      <c r="C45" s="28" t="s">
        <v>238</v>
      </c>
      <c r="D45" s="171">
        <v>8</v>
      </c>
      <c r="E45" s="72">
        <v>9</v>
      </c>
      <c r="F45" s="72">
        <v>9</v>
      </c>
      <c r="G45" s="8" t="s">
        <v>224</v>
      </c>
      <c r="I45" s="9"/>
    </row>
    <row r="46" spans="2:9" ht="15.75" customHeight="1" x14ac:dyDescent="0.25">
      <c r="B46" s="6"/>
      <c r="C46" s="47" t="s">
        <v>49</v>
      </c>
      <c r="D46" s="71" t="s">
        <v>19</v>
      </c>
      <c r="E46" s="72" t="s">
        <v>19</v>
      </c>
      <c r="F46" s="72" t="s">
        <v>19</v>
      </c>
      <c r="G46" s="8"/>
      <c r="I46" s="9"/>
    </row>
    <row r="47" spans="2:9" ht="16.5" customHeight="1" x14ac:dyDescent="0.25">
      <c r="B47" s="11" t="s">
        <v>144</v>
      </c>
      <c r="C47" s="6" t="s">
        <v>50</v>
      </c>
      <c r="D47" s="71">
        <v>140</v>
      </c>
      <c r="E47" s="72">
        <v>140</v>
      </c>
      <c r="F47" s="72">
        <v>140</v>
      </c>
      <c r="G47" s="8"/>
      <c r="I47" s="9"/>
    </row>
    <row r="48" spans="2:9" ht="27.75" customHeight="1" x14ac:dyDescent="0.25">
      <c r="B48" s="6"/>
      <c r="C48" s="23" t="s">
        <v>51</v>
      </c>
      <c r="D48" s="71" t="s">
        <v>19</v>
      </c>
      <c r="E48" s="72" t="s">
        <v>19</v>
      </c>
      <c r="F48" s="72" t="s">
        <v>19</v>
      </c>
      <c r="G48" s="8"/>
      <c r="I48" s="9"/>
    </row>
    <row r="49" spans="1:13" ht="16.5" customHeight="1" x14ac:dyDescent="0.25">
      <c r="B49" s="11" t="s">
        <v>145</v>
      </c>
      <c r="C49" s="28" t="s">
        <v>52</v>
      </c>
      <c r="D49" s="71">
        <v>100</v>
      </c>
      <c r="E49" s="72" t="s">
        <v>19</v>
      </c>
      <c r="F49" s="72" t="s">
        <v>19</v>
      </c>
      <c r="G49" s="8"/>
      <c r="I49" s="9"/>
    </row>
    <row r="50" spans="1:13" ht="28.5" customHeight="1" x14ac:dyDescent="0.25">
      <c r="B50" s="6"/>
      <c r="C50" s="23" t="s">
        <v>53</v>
      </c>
      <c r="D50" s="71" t="s">
        <v>19</v>
      </c>
      <c r="E50" s="72" t="s">
        <v>19</v>
      </c>
      <c r="F50" s="72" t="s">
        <v>19</v>
      </c>
      <c r="G50" s="8"/>
      <c r="I50" s="9"/>
    </row>
    <row r="51" spans="1:13" ht="17.25" customHeight="1" x14ac:dyDescent="0.25">
      <c r="B51" s="11" t="s">
        <v>146</v>
      </c>
      <c r="C51" s="25" t="s">
        <v>55</v>
      </c>
      <c r="D51" s="71">
        <v>100</v>
      </c>
      <c r="E51" s="72" t="s">
        <v>19</v>
      </c>
      <c r="F51" s="72" t="s">
        <v>19</v>
      </c>
      <c r="G51" s="8" t="s">
        <v>54</v>
      </c>
      <c r="I51" s="9"/>
    </row>
    <row r="52" spans="1:13" s="10" customFormat="1" ht="31.5" customHeight="1" x14ac:dyDescent="0.25">
      <c r="B52" s="11"/>
      <c r="C52" s="48" t="s">
        <v>56</v>
      </c>
      <c r="D52" s="73" t="s">
        <v>19</v>
      </c>
      <c r="E52" s="74" t="s">
        <v>19</v>
      </c>
      <c r="F52" s="74" t="s">
        <v>19</v>
      </c>
      <c r="G52" s="12"/>
      <c r="I52" s="9"/>
    </row>
    <row r="53" spans="1:13" s="10" customFormat="1" ht="15.75" customHeight="1" x14ac:dyDescent="0.25">
      <c r="B53" s="11" t="s">
        <v>147</v>
      </c>
      <c r="C53" s="28" t="s">
        <v>57</v>
      </c>
      <c r="D53" s="76">
        <v>5</v>
      </c>
      <c r="E53" s="77">
        <v>5</v>
      </c>
      <c r="F53" s="77">
        <v>5</v>
      </c>
      <c r="G53" s="12"/>
      <c r="I53" s="9"/>
    </row>
    <row r="54" spans="1:13" s="10" customFormat="1" ht="15.75" customHeight="1" x14ac:dyDescent="0.25">
      <c r="A54" s="107"/>
      <c r="B54" s="108"/>
      <c r="C54" s="109" t="s">
        <v>58</v>
      </c>
      <c r="D54" s="110"/>
      <c r="E54" s="110"/>
      <c r="F54" s="110"/>
      <c r="G54" s="111"/>
      <c r="H54" s="107"/>
      <c r="I54" s="112"/>
    </row>
    <row r="55" spans="1:13" s="10" customFormat="1" ht="15.75" customHeight="1" x14ac:dyDescent="0.25">
      <c r="A55" s="107"/>
      <c r="B55" s="113" t="s">
        <v>148</v>
      </c>
      <c r="C55" s="114" t="s">
        <v>247</v>
      </c>
      <c r="D55" s="115">
        <v>1</v>
      </c>
      <c r="E55" s="115"/>
      <c r="F55" s="115"/>
      <c r="G55" s="111"/>
      <c r="H55" s="107"/>
      <c r="I55" s="112"/>
    </row>
    <row r="56" spans="1:13" s="10" customFormat="1" ht="44.25" customHeight="1" x14ac:dyDescent="0.25">
      <c r="B56" s="117"/>
      <c r="C56" s="94" t="s">
        <v>59</v>
      </c>
      <c r="D56" s="78"/>
      <c r="E56" s="78"/>
      <c r="F56" s="78"/>
      <c r="G56" s="116"/>
      <c r="I56" s="9"/>
    </row>
    <row r="57" spans="1:13" s="10" customFormat="1" ht="21" customHeight="1" x14ac:dyDescent="0.25">
      <c r="B57" s="15" t="s">
        <v>149</v>
      </c>
      <c r="C57" s="118" t="s">
        <v>61</v>
      </c>
      <c r="D57" s="157"/>
      <c r="E57" s="157">
        <v>1</v>
      </c>
      <c r="F57" s="157"/>
      <c r="G57" s="116" t="s">
        <v>60</v>
      </c>
      <c r="I57" s="9"/>
    </row>
    <row r="58" spans="1:13" s="10" customFormat="1" ht="28.2" customHeight="1" x14ac:dyDescent="0.25">
      <c r="B58" s="170" t="s">
        <v>250</v>
      </c>
      <c r="C58" s="158" t="s">
        <v>248</v>
      </c>
      <c r="D58" s="159"/>
      <c r="E58" s="159"/>
      <c r="F58" s="159"/>
      <c r="G58" s="160"/>
      <c r="I58" s="9"/>
    </row>
    <row r="59" spans="1:13" s="10" customFormat="1" ht="21" customHeight="1" x14ac:dyDescent="0.25">
      <c r="B59" s="169"/>
      <c r="C59" s="161" t="s">
        <v>249</v>
      </c>
      <c r="D59" s="159">
        <v>2</v>
      </c>
      <c r="E59" s="159"/>
      <c r="F59" s="159"/>
      <c r="G59" s="160"/>
      <c r="I59" s="9"/>
    </row>
    <row r="60" spans="1:13" s="10" customFormat="1" ht="33" customHeight="1" x14ac:dyDescent="0.25">
      <c r="B60" s="33" t="s">
        <v>62</v>
      </c>
      <c r="C60" s="34" t="s">
        <v>63</v>
      </c>
      <c r="D60" s="79"/>
      <c r="E60" s="79"/>
      <c r="F60" s="79"/>
      <c r="G60" s="35"/>
      <c r="I60" s="9"/>
    </row>
    <row r="61" spans="1:13" ht="22.5" customHeight="1" x14ac:dyDescent="0.25">
      <c r="B61" s="29" t="s">
        <v>64</v>
      </c>
      <c r="C61" s="29" t="s">
        <v>65</v>
      </c>
      <c r="D61" s="105">
        <f>98.8+6.025</f>
        <v>104.825</v>
      </c>
      <c r="E61" s="105">
        <f>104.8+3.22</f>
        <v>108.02</v>
      </c>
      <c r="F61" s="105">
        <f>108+2.315</f>
        <v>110.315</v>
      </c>
      <c r="G61" s="24"/>
      <c r="H61" s="10"/>
      <c r="I61" s="9"/>
    </row>
    <row r="62" spans="1:13" ht="30" customHeight="1" x14ac:dyDescent="0.25">
      <c r="B62" s="127" t="s">
        <v>66</v>
      </c>
      <c r="C62" s="127" t="s">
        <v>210</v>
      </c>
      <c r="D62" s="129">
        <v>30.61</v>
      </c>
      <c r="E62" s="129">
        <v>30.61</v>
      </c>
      <c r="F62" s="130">
        <v>32</v>
      </c>
      <c r="G62" s="128" t="s">
        <v>211</v>
      </c>
      <c r="H62" s="10"/>
      <c r="I62" s="9"/>
      <c r="J62" s="10"/>
      <c r="K62" s="10"/>
      <c r="L62" s="10"/>
      <c r="M62" s="10"/>
    </row>
    <row r="63" spans="1:13" ht="18" customHeight="1" x14ac:dyDescent="0.25">
      <c r="B63" s="39" t="s">
        <v>67</v>
      </c>
      <c r="C63" s="20" t="s">
        <v>68</v>
      </c>
      <c r="D63" s="38"/>
      <c r="E63" s="38"/>
      <c r="F63" s="38"/>
      <c r="G63" s="38"/>
      <c r="I63" s="9"/>
    </row>
    <row r="64" spans="1:13" ht="17.25" customHeight="1" x14ac:dyDescent="0.25">
      <c r="B64" s="36"/>
      <c r="C64" s="47" t="s">
        <v>69</v>
      </c>
      <c r="D64" s="37"/>
      <c r="E64" s="37"/>
      <c r="F64" s="37"/>
      <c r="G64" s="8"/>
      <c r="I64" s="9"/>
    </row>
    <row r="65" spans="2:9" ht="17.25" customHeight="1" x14ac:dyDescent="0.25">
      <c r="B65" s="11" t="s">
        <v>150</v>
      </c>
      <c r="C65" s="13" t="s">
        <v>70</v>
      </c>
      <c r="D65" s="71">
        <v>16</v>
      </c>
      <c r="E65" s="72">
        <v>16</v>
      </c>
      <c r="F65" s="72">
        <v>16</v>
      </c>
      <c r="G65" s="37"/>
      <c r="I65" s="9"/>
    </row>
    <row r="66" spans="2:9" ht="30" customHeight="1" x14ac:dyDescent="0.25">
      <c r="B66" s="36"/>
      <c r="C66" s="7" t="s">
        <v>71</v>
      </c>
      <c r="D66" s="71" t="s">
        <v>19</v>
      </c>
      <c r="E66" s="72" t="s">
        <v>19</v>
      </c>
      <c r="F66" s="72" t="s">
        <v>19</v>
      </c>
      <c r="G66" s="37"/>
      <c r="I66" s="9"/>
    </row>
    <row r="67" spans="2:9" ht="20.25" customHeight="1" x14ac:dyDescent="0.25">
      <c r="B67" s="11" t="s">
        <v>151</v>
      </c>
      <c r="C67" s="153" t="s">
        <v>241</v>
      </c>
      <c r="D67" s="71">
        <v>105.4</v>
      </c>
      <c r="E67" s="72">
        <v>105.4</v>
      </c>
      <c r="F67" s="72">
        <v>105.4</v>
      </c>
      <c r="G67" s="37"/>
      <c r="I67" s="9"/>
    </row>
    <row r="68" spans="2:9" ht="16.5" customHeight="1" x14ac:dyDescent="0.25">
      <c r="B68" s="36"/>
      <c r="C68" s="40" t="s">
        <v>72</v>
      </c>
      <c r="D68" s="37"/>
      <c r="E68" s="37"/>
      <c r="F68" s="37"/>
      <c r="G68" s="8"/>
      <c r="I68" s="9"/>
    </row>
    <row r="69" spans="2:9" ht="16.5" customHeight="1" x14ac:dyDescent="0.25">
      <c r="B69" s="11" t="s">
        <v>152</v>
      </c>
      <c r="C69" s="62" t="s">
        <v>239</v>
      </c>
      <c r="D69" s="37">
        <v>80</v>
      </c>
      <c r="E69" s="37">
        <v>100</v>
      </c>
      <c r="F69" s="37"/>
      <c r="G69" s="37"/>
      <c r="I69" s="9"/>
    </row>
    <row r="70" spans="2:9" ht="16.5" customHeight="1" x14ac:dyDescent="0.25">
      <c r="B70" s="11" t="s">
        <v>153</v>
      </c>
      <c r="C70" s="96" t="s">
        <v>74</v>
      </c>
      <c r="D70" s="60">
        <v>1</v>
      </c>
      <c r="E70" s="60"/>
      <c r="F70" s="60"/>
      <c r="G70" s="60"/>
      <c r="I70" s="9"/>
    </row>
    <row r="71" spans="2:9" ht="19.5" customHeight="1" x14ac:dyDescent="0.25">
      <c r="B71" s="11" t="s">
        <v>154</v>
      </c>
      <c r="C71" s="97" t="s">
        <v>75</v>
      </c>
      <c r="D71" s="58"/>
      <c r="E71" s="59">
        <v>70</v>
      </c>
      <c r="F71" s="59">
        <v>100</v>
      </c>
      <c r="G71" s="12" t="s">
        <v>73</v>
      </c>
    </row>
    <row r="72" spans="2:9" ht="28.95" customHeight="1" x14ac:dyDescent="0.25">
      <c r="B72" s="36"/>
      <c r="C72" s="42" t="s">
        <v>257</v>
      </c>
      <c r="D72" s="37"/>
      <c r="E72" s="37"/>
      <c r="F72" s="37"/>
      <c r="G72" s="61"/>
      <c r="I72" s="9"/>
    </row>
    <row r="73" spans="2:9" ht="16.5" customHeight="1" x14ac:dyDescent="0.25">
      <c r="B73" s="95" t="s">
        <v>155</v>
      </c>
      <c r="C73" s="15" t="s">
        <v>33</v>
      </c>
      <c r="D73" s="37">
        <v>1</v>
      </c>
      <c r="E73" s="37"/>
      <c r="F73" s="37"/>
      <c r="G73" s="37"/>
      <c r="I73" s="9"/>
    </row>
    <row r="74" spans="2:9" ht="16.5" customHeight="1" x14ac:dyDescent="0.25">
      <c r="B74" s="95" t="s">
        <v>156</v>
      </c>
      <c r="C74" s="122" t="s">
        <v>76</v>
      </c>
      <c r="D74" s="71"/>
      <c r="E74" s="71">
        <v>100</v>
      </c>
      <c r="F74" s="71"/>
      <c r="G74" s="123"/>
      <c r="I74" s="9"/>
    </row>
    <row r="75" spans="2:9" ht="16.5" customHeight="1" x14ac:dyDescent="0.25">
      <c r="B75" s="95" t="s">
        <v>184</v>
      </c>
      <c r="C75" s="162" t="s">
        <v>259</v>
      </c>
      <c r="D75" s="71">
        <v>3</v>
      </c>
      <c r="E75" s="71"/>
      <c r="F75" s="71"/>
      <c r="G75" s="123"/>
      <c r="I75" s="9"/>
    </row>
    <row r="76" spans="2:9" ht="17.25" customHeight="1" x14ac:dyDescent="0.25">
      <c r="B76" s="36"/>
      <c r="C76" s="98" t="s">
        <v>77</v>
      </c>
      <c r="D76" s="37"/>
      <c r="E76" s="37"/>
      <c r="F76" s="37"/>
      <c r="G76" s="8"/>
      <c r="I76" s="9"/>
    </row>
    <row r="77" spans="2:9" ht="16.5" customHeight="1" x14ac:dyDescent="0.25">
      <c r="B77" s="95" t="s">
        <v>252</v>
      </c>
      <c r="C77" s="99" t="s">
        <v>78</v>
      </c>
      <c r="D77" s="37">
        <v>1</v>
      </c>
      <c r="E77" s="37">
        <v>1</v>
      </c>
      <c r="F77" s="37">
        <v>1</v>
      </c>
      <c r="G77" s="37"/>
      <c r="I77" s="9"/>
    </row>
    <row r="78" spans="2:9" ht="29.25" customHeight="1" x14ac:dyDescent="0.25">
      <c r="B78" s="39" t="s">
        <v>79</v>
      </c>
      <c r="C78" s="20" t="s">
        <v>80</v>
      </c>
      <c r="D78" s="5"/>
      <c r="E78" s="5"/>
      <c r="F78" s="5"/>
      <c r="G78" s="5"/>
      <c r="I78" s="9"/>
    </row>
    <row r="79" spans="2:9" ht="20.25" customHeight="1" x14ac:dyDescent="0.25">
      <c r="B79" s="6"/>
      <c r="C79" s="40" t="s">
        <v>82</v>
      </c>
      <c r="D79" s="8"/>
      <c r="E79" s="8"/>
      <c r="F79" s="8"/>
      <c r="G79" s="8"/>
    </row>
    <row r="80" spans="2:9" ht="17.25" customHeight="1" x14ac:dyDescent="0.25">
      <c r="B80" s="11" t="s">
        <v>157</v>
      </c>
      <c r="C80" s="13" t="s">
        <v>84</v>
      </c>
      <c r="D80" s="14">
        <v>135</v>
      </c>
      <c r="E80" s="14">
        <v>110</v>
      </c>
      <c r="F80" s="14">
        <v>110</v>
      </c>
      <c r="G80" s="8" t="s">
        <v>83</v>
      </c>
    </row>
    <row r="81" spans="2:7" ht="17.25" customHeight="1" x14ac:dyDescent="0.25">
      <c r="B81" s="11" t="s">
        <v>158</v>
      </c>
      <c r="C81" s="13" t="s">
        <v>85</v>
      </c>
      <c r="D81" s="14">
        <v>2.1</v>
      </c>
      <c r="E81" s="14">
        <v>2.2000000000000002</v>
      </c>
      <c r="F81" s="14">
        <v>2.2000000000000002</v>
      </c>
      <c r="G81" s="8"/>
    </row>
    <row r="82" spans="2:7" ht="18.75" customHeight="1" x14ac:dyDescent="0.25">
      <c r="B82" s="125"/>
      <c r="C82" s="49" t="s">
        <v>87</v>
      </c>
      <c r="D82" s="16"/>
      <c r="E82" s="16"/>
      <c r="F82" s="16"/>
      <c r="G82" s="54"/>
    </row>
    <row r="83" spans="2:7" ht="15" customHeight="1" x14ac:dyDescent="0.25">
      <c r="B83" s="11" t="s">
        <v>159</v>
      </c>
      <c r="C83" s="25" t="s">
        <v>89</v>
      </c>
      <c r="D83" s="16" t="s">
        <v>185</v>
      </c>
      <c r="E83" s="16" t="s">
        <v>90</v>
      </c>
      <c r="F83" s="16"/>
      <c r="G83" s="8" t="s">
        <v>88</v>
      </c>
    </row>
    <row r="84" spans="2:7" ht="15" customHeight="1" x14ac:dyDescent="0.25">
      <c r="B84" s="15"/>
      <c r="C84" s="154" t="s">
        <v>189</v>
      </c>
      <c r="D84" s="16"/>
      <c r="E84" s="16"/>
      <c r="F84" s="16"/>
      <c r="G84" s="14"/>
    </row>
    <row r="85" spans="2:7" ht="15" customHeight="1" x14ac:dyDescent="0.25">
      <c r="B85" s="15" t="s">
        <v>160</v>
      </c>
      <c r="C85" s="155" t="s">
        <v>190</v>
      </c>
      <c r="D85" s="16"/>
      <c r="E85" s="16"/>
      <c r="F85" s="16" t="s">
        <v>90</v>
      </c>
      <c r="G85" s="14" t="s">
        <v>225</v>
      </c>
    </row>
    <row r="86" spans="2:7" ht="17.25" customHeight="1" x14ac:dyDescent="0.25">
      <c r="B86" s="6"/>
      <c r="C86" s="120" t="s">
        <v>91</v>
      </c>
      <c r="D86" s="17"/>
      <c r="E86" s="17"/>
      <c r="F86" s="17"/>
      <c r="G86" s="8"/>
    </row>
    <row r="87" spans="2:7" ht="17.25" customHeight="1" x14ac:dyDescent="0.25">
      <c r="B87" s="11" t="s">
        <v>161</v>
      </c>
      <c r="C87" s="84" t="s">
        <v>33</v>
      </c>
      <c r="D87" s="88">
        <v>1</v>
      </c>
      <c r="E87" s="17"/>
      <c r="F87" s="17"/>
      <c r="G87" s="8"/>
    </row>
    <row r="88" spans="2:7" ht="17.25" customHeight="1" x14ac:dyDescent="0.25">
      <c r="B88" s="11" t="s">
        <v>162</v>
      </c>
      <c r="C88" s="13" t="s">
        <v>92</v>
      </c>
      <c r="D88" s="88"/>
      <c r="E88" s="17">
        <v>100</v>
      </c>
      <c r="F88" s="17"/>
      <c r="G88" s="8" t="s">
        <v>81</v>
      </c>
    </row>
    <row r="89" spans="2:7" ht="32.25" customHeight="1" x14ac:dyDescent="0.25">
      <c r="B89" s="6"/>
      <c r="C89" s="106" t="s">
        <v>93</v>
      </c>
      <c r="D89" s="17"/>
      <c r="E89" s="17"/>
      <c r="F89" s="17"/>
      <c r="G89" s="54"/>
    </row>
    <row r="90" spans="2:7" ht="16.5" customHeight="1" x14ac:dyDescent="0.25">
      <c r="B90" s="11" t="s">
        <v>163</v>
      </c>
      <c r="C90" s="27" t="s">
        <v>33</v>
      </c>
      <c r="D90" s="17"/>
      <c r="E90" s="17">
        <v>1</v>
      </c>
      <c r="F90" s="17"/>
      <c r="G90" s="8"/>
    </row>
    <row r="91" spans="2:7" ht="17.25" customHeight="1" x14ac:dyDescent="0.25">
      <c r="B91" s="11" t="s">
        <v>164</v>
      </c>
      <c r="C91" s="25" t="s">
        <v>92</v>
      </c>
      <c r="D91" s="17"/>
      <c r="E91" s="17">
        <v>15</v>
      </c>
      <c r="F91" s="17">
        <v>55</v>
      </c>
      <c r="G91" s="8" t="s">
        <v>94</v>
      </c>
    </row>
    <row r="92" spans="2:7" ht="31.8" customHeight="1" x14ac:dyDescent="0.25">
      <c r="B92" s="15"/>
      <c r="C92" s="45" t="s">
        <v>186</v>
      </c>
      <c r="D92" s="131"/>
      <c r="E92" s="131"/>
      <c r="F92" s="131"/>
      <c r="G92" s="14"/>
    </row>
    <row r="93" spans="2:7" ht="16.5" customHeight="1" x14ac:dyDescent="0.25">
      <c r="B93" s="15" t="s">
        <v>182</v>
      </c>
      <c r="C93" s="25" t="s">
        <v>92</v>
      </c>
      <c r="D93" s="131"/>
      <c r="E93" s="131">
        <v>50</v>
      </c>
      <c r="F93" s="14">
        <v>100</v>
      </c>
      <c r="G93" s="14" t="s">
        <v>86</v>
      </c>
    </row>
    <row r="94" spans="2:7" ht="29.4" customHeight="1" x14ac:dyDescent="0.25">
      <c r="B94" s="15" t="s">
        <v>208</v>
      </c>
      <c r="C94" s="25" t="s">
        <v>244</v>
      </c>
      <c r="D94" s="131"/>
      <c r="E94" s="131"/>
      <c r="F94" s="132">
        <v>61109</v>
      </c>
      <c r="G94" s="14"/>
    </row>
    <row r="95" spans="2:7" ht="39.6" customHeight="1" x14ac:dyDescent="0.25">
      <c r="B95" s="15" t="s">
        <v>209</v>
      </c>
      <c r="C95" s="25" t="s">
        <v>207</v>
      </c>
      <c r="D95" s="131"/>
      <c r="E95" s="131"/>
      <c r="F95" s="14">
        <v>6.1</v>
      </c>
      <c r="G95" s="14"/>
    </row>
    <row r="96" spans="2:7" ht="20.25" customHeight="1" x14ac:dyDescent="0.25">
      <c r="B96" s="31" t="s">
        <v>95</v>
      </c>
      <c r="C96" s="20" t="s">
        <v>96</v>
      </c>
      <c r="D96" s="43"/>
      <c r="E96" s="43"/>
      <c r="F96" s="43"/>
      <c r="G96" s="5"/>
    </row>
    <row r="97" spans="2:8" ht="46.5" customHeight="1" x14ac:dyDescent="0.25">
      <c r="B97" s="6"/>
      <c r="C97" s="41" t="s">
        <v>242</v>
      </c>
      <c r="D97" s="17"/>
      <c r="E97" s="17"/>
      <c r="F97" s="17"/>
      <c r="G97" s="8"/>
    </row>
    <row r="98" spans="2:8" ht="18" customHeight="1" x14ac:dyDescent="0.25">
      <c r="B98" s="11" t="s">
        <v>165</v>
      </c>
      <c r="C98" s="26" t="s">
        <v>98</v>
      </c>
      <c r="D98" s="17">
        <v>1</v>
      </c>
      <c r="E98" s="17"/>
      <c r="F98" s="17"/>
      <c r="G98" s="8"/>
    </row>
    <row r="99" spans="2:8" ht="18" customHeight="1" x14ac:dyDescent="0.25">
      <c r="B99" s="11" t="s">
        <v>166</v>
      </c>
      <c r="C99" s="26" t="s">
        <v>99</v>
      </c>
      <c r="D99" s="17">
        <v>99</v>
      </c>
      <c r="E99" s="17">
        <v>100</v>
      </c>
      <c r="F99" s="17"/>
      <c r="G99" s="8" t="s">
        <v>97</v>
      </c>
    </row>
    <row r="100" spans="2:8" ht="18" customHeight="1" x14ac:dyDescent="0.25">
      <c r="B100" s="11" t="s">
        <v>167</v>
      </c>
      <c r="C100" s="26" t="s">
        <v>100</v>
      </c>
      <c r="D100" s="17">
        <v>99</v>
      </c>
      <c r="E100" s="17">
        <v>100</v>
      </c>
      <c r="F100" s="17"/>
      <c r="G100" s="8"/>
    </row>
    <row r="101" spans="2:8" ht="30" customHeight="1" x14ac:dyDescent="0.25">
      <c r="B101" s="15"/>
      <c r="C101" s="41" t="s">
        <v>101</v>
      </c>
      <c r="D101" s="131"/>
      <c r="E101" s="131"/>
      <c r="F101" s="131"/>
      <c r="G101" s="14"/>
    </row>
    <row r="102" spans="2:8" ht="17.55" customHeight="1" x14ac:dyDescent="0.25">
      <c r="B102" s="15" t="s">
        <v>168</v>
      </c>
      <c r="C102" s="13" t="s">
        <v>102</v>
      </c>
      <c r="D102" s="131"/>
      <c r="E102" s="131">
        <v>70</v>
      </c>
      <c r="F102" s="131">
        <v>100</v>
      </c>
      <c r="G102" s="14" t="s">
        <v>97</v>
      </c>
    </row>
    <row r="103" spans="2:8" ht="28.2" customHeight="1" x14ac:dyDescent="0.25">
      <c r="B103" s="15" t="s">
        <v>169</v>
      </c>
      <c r="C103" s="13" t="s">
        <v>231</v>
      </c>
      <c r="D103" s="131"/>
      <c r="E103" s="131"/>
      <c r="F103" s="133">
        <v>4</v>
      </c>
      <c r="G103" s="14"/>
    </row>
    <row r="104" spans="2:8" ht="28.5" customHeight="1" x14ac:dyDescent="0.25">
      <c r="B104" s="15" t="s">
        <v>229</v>
      </c>
      <c r="C104" s="13" t="s">
        <v>232</v>
      </c>
      <c r="D104" s="131"/>
      <c r="E104" s="131"/>
      <c r="F104" s="51">
        <v>10000</v>
      </c>
      <c r="G104" s="14"/>
    </row>
    <row r="105" spans="2:8" ht="43.5" customHeight="1" x14ac:dyDescent="0.25">
      <c r="B105" s="15"/>
      <c r="C105" s="41" t="s">
        <v>103</v>
      </c>
      <c r="D105" s="131"/>
      <c r="E105" s="131"/>
      <c r="F105" s="131"/>
      <c r="G105" s="14"/>
    </row>
    <row r="106" spans="2:8" ht="18.600000000000001" customHeight="1" x14ac:dyDescent="0.25">
      <c r="B106" s="15" t="s">
        <v>170</v>
      </c>
      <c r="C106" s="52" t="s">
        <v>76</v>
      </c>
      <c r="D106" s="131">
        <v>30</v>
      </c>
      <c r="E106" s="131">
        <v>100</v>
      </c>
      <c r="F106" s="131"/>
      <c r="G106" s="14" t="s">
        <v>97</v>
      </c>
    </row>
    <row r="107" spans="2:8" ht="28.8" customHeight="1" x14ac:dyDescent="0.25">
      <c r="B107" s="15" t="s">
        <v>171</v>
      </c>
      <c r="C107" s="28" t="s">
        <v>233</v>
      </c>
      <c r="D107" s="131"/>
      <c r="E107" s="131">
        <v>0.47</v>
      </c>
      <c r="F107" s="131"/>
      <c r="G107" s="14"/>
    </row>
    <row r="108" spans="2:8" ht="28.95" customHeight="1" x14ac:dyDescent="0.25">
      <c r="B108" s="15" t="s">
        <v>230</v>
      </c>
      <c r="C108" s="28" t="s">
        <v>234</v>
      </c>
      <c r="D108" s="131"/>
      <c r="E108" s="51">
        <v>10000</v>
      </c>
      <c r="F108" s="131"/>
      <c r="G108" s="14"/>
    </row>
    <row r="109" spans="2:8" ht="55.8" customHeight="1" x14ac:dyDescent="0.25">
      <c r="B109" s="6"/>
      <c r="C109" s="41" t="s">
        <v>126</v>
      </c>
      <c r="D109" s="17"/>
      <c r="E109" s="17"/>
      <c r="F109" s="17"/>
      <c r="G109" s="8"/>
      <c r="H109" s="87"/>
    </row>
    <row r="110" spans="2:8" ht="18" customHeight="1" x14ac:dyDescent="0.25">
      <c r="B110" s="11" t="s">
        <v>172</v>
      </c>
      <c r="C110" s="52" t="s">
        <v>76</v>
      </c>
      <c r="D110" s="88"/>
      <c r="E110" s="88">
        <v>15</v>
      </c>
      <c r="F110" s="88">
        <v>70</v>
      </c>
      <c r="G110" s="8" t="s">
        <v>97</v>
      </c>
    </row>
    <row r="111" spans="2:8" ht="18" customHeight="1" x14ac:dyDescent="0.25">
      <c r="B111" s="11" t="s">
        <v>173</v>
      </c>
      <c r="C111" s="52" t="s">
        <v>253</v>
      </c>
      <c r="D111" s="88">
        <v>100</v>
      </c>
      <c r="E111" s="88"/>
      <c r="F111" s="88"/>
      <c r="G111" s="8"/>
    </row>
    <row r="112" spans="2:8" ht="28.2" customHeight="1" x14ac:dyDescent="0.25">
      <c r="B112" s="6"/>
      <c r="C112" s="41" t="s">
        <v>104</v>
      </c>
      <c r="D112" s="17"/>
      <c r="E112" s="17"/>
      <c r="F112" s="17"/>
      <c r="G112" s="8"/>
    </row>
    <row r="113" spans="2:8" ht="18" customHeight="1" x14ac:dyDescent="0.25">
      <c r="B113" s="11" t="s">
        <v>174</v>
      </c>
      <c r="C113" s="52" t="s">
        <v>76</v>
      </c>
      <c r="D113" s="17">
        <v>15</v>
      </c>
      <c r="E113" s="17"/>
      <c r="F113" s="17"/>
      <c r="G113" s="8" t="s">
        <v>97</v>
      </c>
    </row>
    <row r="114" spans="2:8" ht="30.75" customHeight="1" x14ac:dyDescent="0.25">
      <c r="B114" s="6"/>
      <c r="C114" s="50" t="s">
        <v>105</v>
      </c>
      <c r="D114" s="17"/>
      <c r="E114" s="17"/>
      <c r="F114" s="17"/>
      <c r="G114" s="8"/>
    </row>
    <row r="115" spans="2:8" ht="18.600000000000001" customHeight="1" x14ac:dyDescent="0.25">
      <c r="B115" s="11" t="s">
        <v>175</v>
      </c>
      <c r="C115" s="52" t="s">
        <v>33</v>
      </c>
      <c r="D115" s="17">
        <v>1</v>
      </c>
      <c r="E115" s="17"/>
      <c r="F115" s="17"/>
      <c r="G115" s="8"/>
    </row>
    <row r="116" spans="2:8" ht="18.600000000000001" customHeight="1" x14ac:dyDescent="0.25">
      <c r="B116" s="11" t="s">
        <v>176</v>
      </c>
      <c r="C116" s="100" t="s">
        <v>76</v>
      </c>
      <c r="D116" s="17"/>
      <c r="E116" s="88">
        <v>100</v>
      </c>
      <c r="F116" s="88"/>
      <c r="G116" s="8" t="s">
        <v>97</v>
      </c>
    </row>
    <row r="117" spans="2:8" ht="29.25" customHeight="1" x14ac:dyDescent="0.25">
      <c r="B117" s="15"/>
      <c r="C117" s="18" t="s">
        <v>106</v>
      </c>
      <c r="D117" s="131"/>
      <c r="E117" s="131"/>
      <c r="F117" s="131"/>
      <c r="G117" s="14"/>
    </row>
    <row r="118" spans="2:8" ht="18.600000000000001" customHeight="1" x14ac:dyDescent="0.25">
      <c r="B118" s="15" t="s">
        <v>220</v>
      </c>
      <c r="C118" s="28" t="s">
        <v>33</v>
      </c>
      <c r="D118" s="131">
        <v>1</v>
      </c>
      <c r="E118" s="131"/>
      <c r="F118" s="131"/>
      <c r="G118" s="14"/>
    </row>
    <row r="119" spans="2:8" ht="18.600000000000001" customHeight="1" x14ac:dyDescent="0.25">
      <c r="B119" s="15" t="s">
        <v>221</v>
      </c>
      <c r="C119" s="52" t="s">
        <v>76</v>
      </c>
      <c r="D119" s="131"/>
      <c r="E119" s="131">
        <v>15</v>
      </c>
      <c r="F119" s="131">
        <v>85</v>
      </c>
      <c r="G119" s="14" t="s">
        <v>97</v>
      </c>
    </row>
    <row r="120" spans="2:8" ht="28.8" customHeight="1" x14ac:dyDescent="0.25">
      <c r="B120" s="15" t="s">
        <v>254</v>
      </c>
      <c r="C120" s="28" t="s">
        <v>233</v>
      </c>
      <c r="D120" s="131"/>
      <c r="E120" s="131"/>
      <c r="F120" s="131"/>
      <c r="G120" s="14"/>
    </row>
    <row r="121" spans="2:8" ht="31.5" customHeight="1" x14ac:dyDescent="0.25">
      <c r="B121" s="15" t="s">
        <v>255</v>
      </c>
      <c r="C121" s="28" t="s">
        <v>234</v>
      </c>
      <c r="D121" s="131"/>
      <c r="E121" s="131"/>
      <c r="F121" s="131"/>
      <c r="G121" s="14"/>
    </row>
    <row r="122" spans="2:8" ht="27.75" customHeight="1" x14ac:dyDescent="0.25">
      <c r="B122" s="11"/>
      <c r="C122" s="41" t="s">
        <v>107</v>
      </c>
      <c r="D122" s="17"/>
      <c r="E122" s="17"/>
      <c r="F122" s="17"/>
      <c r="G122" s="8"/>
    </row>
    <row r="123" spans="2:8" ht="20.25" customHeight="1" x14ac:dyDescent="0.25">
      <c r="B123" s="11" t="s">
        <v>227</v>
      </c>
      <c r="C123" s="52" t="s">
        <v>33</v>
      </c>
      <c r="D123" s="17"/>
      <c r="E123" s="17"/>
      <c r="F123" s="17">
        <v>1</v>
      </c>
      <c r="G123" s="8" t="s">
        <v>97</v>
      </c>
    </row>
    <row r="124" spans="2:8" ht="41.25" customHeight="1" x14ac:dyDescent="0.25">
      <c r="B124" s="11"/>
      <c r="C124" s="41" t="s">
        <v>108</v>
      </c>
      <c r="D124" s="17"/>
      <c r="E124" s="17"/>
      <c r="F124" s="17"/>
      <c r="G124" s="8"/>
    </row>
    <row r="125" spans="2:8" ht="18.600000000000001" customHeight="1" x14ac:dyDescent="0.25">
      <c r="B125" s="75" t="s">
        <v>228</v>
      </c>
      <c r="C125" s="15" t="s">
        <v>109</v>
      </c>
      <c r="D125" s="17"/>
      <c r="E125" s="17">
        <v>1</v>
      </c>
      <c r="F125" s="17"/>
      <c r="G125" s="8" t="s">
        <v>97</v>
      </c>
    </row>
    <row r="126" spans="2:8" ht="42.6" customHeight="1" x14ac:dyDescent="0.25">
      <c r="B126" s="163"/>
      <c r="C126" s="101" t="s">
        <v>246</v>
      </c>
      <c r="D126" s="164"/>
      <c r="E126" s="165"/>
      <c r="F126" s="165"/>
      <c r="G126" s="104"/>
      <c r="H126" s="103"/>
    </row>
    <row r="127" spans="2:8" ht="18.75" customHeight="1" x14ac:dyDescent="0.25">
      <c r="B127" s="166" t="s">
        <v>256</v>
      </c>
      <c r="C127" s="102" t="s">
        <v>76</v>
      </c>
      <c r="D127" s="167"/>
      <c r="E127" s="167"/>
      <c r="F127" s="165"/>
      <c r="G127" s="104"/>
    </row>
    <row r="128" spans="2:8" ht="20.25" customHeight="1" x14ac:dyDescent="0.25">
      <c r="B128" s="86" t="s">
        <v>110</v>
      </c>
      <c r="C128" s="20" t="s">
        <v>111</v>
      </c>
      <c r="D128" s="43"/>
      <c r="E128" s="43"/>
      <c r="F128" s="43"/>
      <c r="G128" s="5"/>
    </row>
    <row r="129" spans="2:19" ht="28.5" customHeight="1" x14ac:dyDescent="0.25">
      <c r="B129" s="6"/>
      <c r="C129" s="42" t="s">
        <v>112</v>
      </c>
      <c r="D129" s="17"/>
      <c r="E129" s="17"/>
      <c r="F129" s="17"/>
      <c r="G129" s="8"/>
    </row>
    <row r="130" spans="2:19" ht="19.5" customHeight="1" x14ac:dyDescent="0.25">
      <c r="B130" s="11" t="s">
        <v>177</v>
      </c>
      <c r="C130" s="15" t="s">
        <v>113</v>
      </c>
      <c r="D130" s="88">
        <v>0.5</v>
      </c>
      <c r="E130" s="88">
        <v>0.7</v>
      </c>
      <c r="F130" s="88">
        <v>1.2</v>
      </c>
      <c r="G130" s="8"/>
    </row>
    <row r="131" spans="2:19" ht="43.2" customHeight="1" x14ac:dyDescent="0.25">
      <c r="B131" s="6"/>
      <c r="C131" s="40" t="s">
        <v>114</v>
      </c>
      <c r="D131" s="88"/>
      <c r="E131" s="88"/>
      <c r="F131" s="88"/>
      <c r="G131" s="8"/>
    </row>
    <row r="132" spans="2:19" ht="18.75" customHeight="1" x14ac:dyDescent="0.25">
      <c r="B132" s="11" t="s">
        <v>178</v>
      </c>
      <c r="C132" s="53" t="s">
        <v>115</v>
      </c>
      <c r="D132" s="89">
        <v>1000</v>
      </c>
      <c r="E132" s="90">
        <v>1000</v>
      </c>
      <c r="F132" s="90">
        <v>1000</v>
      </c>
      <c r="G132" s="8"/>
    </row>
    <row r="133" spans="2:19" ht="18.75" customHeight="1" x14ac:dyDescent="0.25">
      <c r="B133" s="11" t="s">
        <v>179</v>
      </c>
      <c r="C133" s="15" t="s">
        <v>116</v>
      </c>
      <c r="D133" s="91">
        <v>10.6</v>
      </c>
      <c r="E133" s="92">
        <v>5.5</v>
      </c>
      <c r="F133" s="92">
        <v>5.5</v>
      </c>
      <c r="G133" s="8"/>
    </row>
    <row r="134" spans="2:19" s="10" customFormat="1" ht="45" customHeight="1" x14ac:dyDescent="0.25">
      <c r="B134" s="33" t="s">
        <v>117</v>
      </c>
      <c r="C134" s="121" t="s">
        <v>187</v>
      </c>
      <c r="D134" s="85"/>
      <c r="E134" s="85"/>
      <c r="F134" s="85"/>
      <c r="G134" s="85"/>
      <c r="H134" s="1"/>
      <c r="I134" s="1"/>
      <c r="J134" s="1"/>
      <c r="K134" s="1"/>
      <c r="L134" s="1"/>
      <c r="M134" s="1"/>
      <c r="N134" s="1"/>
      <c r="O134" s="1"/>
      <c r="P134" s="1"/>
      <c r="Q134" s="1"/>
      <c r="R134" s="1"/>
      <c r="S134" s="1"/>
    </row>
    <row r="135" spans="2:19" s="10" customFormat="1" ht="43.5" customHeight="1" x14ac:dyDescent="0.25">
      <c r="B135" s="127" t="s">
        <v>118</v>
      </c>
      <c r="C135" s="134" t="s">
        <v>191</v>
      </c>
      <c r="D135" s="135">
        <v>82</v>
      </c>
      <c r="E135" s="135">
        <v>80</v>
      </c>
      <c r="F135" s="135">
        <v>75</v>
      </c>
      <c r="G135" s="136" t="s">
        <v>192</v>
      </c>
      <c r="H135" s="1"/>
      <c r="I135" s="1"/>
      <c r="J135" s="1"/>
      <c r="K135" s="1"/>
      <c r="L135" s="1"/>
      <c r="M135" s="1"/>
      <c r="N135" s="1"/>
      <c r="O135" s="1"/>
      <c r="P135" s="1"/>
      <c r="Q135" s="1"/>
      <c r="R135" s="1"/>
      <c r="S135" s="1"/>
    </row>
    <row r="136" spans="2:19" s="10" customFormat="1" ht="67.2" customHeight="1" x14ac:dyDescent="0.25">
      <c r="B136" s="127" t="s">
        <v>193</v>
      </c>
      <c r="C136" s="134" t="s">
        <v>235</v>
      </c>
      <c r="D136" s="137" t="s">
        <v>194</v>
      </c>
      <c r="E136" s="138" t="s">
        <v>195</v>
      </c>
      <c r="F136" s="138" t="s">
        <v>196</v>
      </c>
      <c r="G136" s="128" t="s">
        <v>197</v>
      </c>
      <c r="H136" s="1"/>
      <c r="I136" s="1"/>
      <c r="J136" s="1"/>
      <c r="K136" s="1"/>
      <c r="L136" s="1"/>
      <c r="M136" s="1"/>
      <c r="N136" s="1"/>
      <c r="O136" s="1"/>
      <c r="P136" s="1"/>
      <c r="Q136" s="1"/>
      <c r="R136" s="1"/>
      <c r="S136" s="1"/>
    </row>
    <row r="137" spans="2:19" s="10" customFormat="1" ht="82.2" customHeight="1" x14ac:dyDescent="0.25">
      <c r="B137" s="127" t="s">
        <v>198</v>
      </c>
      <c r="C137" s="134" t="s">
        <v>236</v>
      </c>
      <c r="D137" s="128">
        <v>6</v>
      </c>
      <c r="E137" s="128">
        <v>6</v>
      </c>
      <c r="F137" s="128">
        <v>6</v>
      </c>
      <c r="G137" s="128" t="s">
        <v>200</v>
      </c>
      <c r="H137" s="1"/>
      <c r="I137" s="1"/>
      <c r="J137" s="1"/>
      <c r="K137" s="1"/>
      <c r="L137" s="1"/>
      <c r="M137" s="1"/>
      <c r="N137" s="1"/>
      <c r="O137" s="1"/>
      <c r="P137" s="1"/>
      <c r="Q137" s="1"/>
      <c r="R137" s="1"/>
      <c r="S137" s="1"/>
    </row>
    <row r="138" spans="2:19" s="10" customFormat="1" ht="42" customHeight="1" x14ac:dyDescent="0.25">
      <c r="B138" s="172" t="s">
        <v>258</v>
      </c>
      <c r="C138" s="139" t="s">
        <v>199</v>
      </c>
      <c r="D138" s="140"/>
      <c r="E138" s="141"/>
      <c r="F138" s="140"/>
      <c r="G138" s="140" t="s">
        <v>201</v>
      </c>
      <c r="H138" s="1"/>
      <c r="I138" s="1"/>
      <c r="J138" s="1"/>
      <c r="K138" s="1"/>
      <c r="L138" s="1"/>
      <c r="M138" s="1"/>
      <c r="N138" s="1"/>
      <c r="O138" s="1"/>
      <c r="P138" s="1"/>
      <c r="Q138" s="1"/>
      <c r="R138" s="1"/>
      <c r="S138" s="1"/>
    </row>
    <row r="139" spans="2:19" s="10" customFormat="1" ht="21" customHeight="1" x14ac:dyDescent="0.25">
      <c r="B139" s="173"/>
      <c r="C139" s="142" t="s">
        <v>202</v>
      </c>
      <c r="D139" s="143">
        <v>58.1</v>
      </c>
      <c r="E139" s="144">
        <v>58.1</v>
      </c>
      <c r="F139" s="143">
        <v>58.1</v>
      </c>
      <c r="G139" s="145"/>
      <c r="H139" s="1"/>
      <c r="I139" s="1"/>
      <c r="J139" s="1"/>
      <c r="K139" s="1"/>
      <c r="L139" s="1"/>
      <c r="M139" s="1"/>
      <c r="N139" s="1"/>
      <c r="O139" s="1"/>
      <c r="P139" s="1"/>
      <c r="Q139" s="1"/>
      <c r="R139" s="1"/>
      <c r="S139" s="1"/>
    </row>
    <row r="140" spans="2:19" s="10" customFormat="1" ht="19.2" customHeight="1" x14ac:dyDescent="0.25">
      <c r="B140" s="173"/>
      <c r="C140" s="146" t="s">
        <v>203</v>
      </c>
      <c r="D140" s="147" t="s">
        <v>205</v>
      </c>
      <c r="E140" s="148" t="s">
        <v>205</v>
      </c>
      <c r="F140" s="149" t="s">
        <v>205</v>
      </c>
      <c r="G140" s="145"/>
      <c r="H140" s="1"/>
      <c r="I140" s="1"/>
      <c r="J140" s="1"/>
      <c r="K140" s="1"/>
      <c r="L140" s="1"/>
      <c r="M140" s="1"/>
      <c r="N140" s="1"/>
      <c r="O140" s="1"/>
      <c r="P140" s="1"/>
      <c r="Q140" s="1"/>
      <c r="R140" s="1"/>
      <c r="S140" s="1"/>
    </row>
    <row r="141" spans="2:19" s="10" customFormat="1" ht="21" customHeight="1" x14ac:dyDescent="0.25">
      <c r="B141" s="174"/>
      <c r="C141" s="150" t="s">
        <v>204</v>
      </c>
      <c r="D141" s="152" t="s">
        <v>206</v>
      </c>
      <c r="E141" s="152" t="s">
        <v>206</v>
      </c>
      <c r="F141" s="152" t="s">
        <v>206</v>
      </c>
      <c r="G141" s="151"/>
      <c r="H141" s="1"/>
      <c r="I141" s="1"/>
      <c r="J141" s="1"/>
      <c r="K141" s="1"/>
      <c r="L141" s="1"/>
      <c r="M141" s="1"/>
      <c r="N141" s="1"/>
      <c r="O141" s="1"/>
      <c r="P141" s="1"/>
      <c r="Q141" s="1"/>
      <c r="R141" s="1"/>
      <c r="S141" s="1"/>
    </row>
    <row r="142" spans="2:19" ht="33" customHeight="1" x14ac:dyDescent="0.25">
      <c r="B142" s="39" t="s">
        <v>119</v>
      </c>
      <c r="C142" s="20" t="s">
        <v>188</v>
      </c>
      <c r="D142" s="38"/>
      <c r="E142" s="38"/>
      <c r="F142" s="38"/>
      <c r="G142" s="38"/>
    </row>
    <row r="143" spans="2:19" ht="47.4" customHeight="1" x14ac:dyDescent="0.25">
      <c r="B143" s="11"/>
      <c r="C143" s="42" t="s">
        <v>120</v>
      </c>
      <c r="D143" s="17"/>
      <c r="E143" s="17"/>
      <c r="F143" s="17"/>
      <c r="G143" s="8"/>
    </row>
    <row r="144" spans="2:19" ht="18.600000000000001" customHeight="1" x14ac:dyDescent="0.25">
      <c r="B144" s="11" t="s">
        <v>180</v>
      </c>
      <c r="C144" s="28" t="s">
        <v>76</v>
      </c>
      <c r="D144" s="88">
        <v>100</v>
      </c>
      <c r="E144" s="17"/>
      <c r="F144" s="17"/>
      <c r="G144" s="8" t="s">
        <v>121</v>
      </c>
    </row>
    <row r="145" spans="2:7" ht="18.600000000000001" customHeight="1" x14ac:dyDescent="0.25">
      <c r="B145" s="11"/>
      <c r="C145" s="41" t="s">
        <v>122</v>
      </c>
      <c r="D145" s="17"/>
      <c r="E145" s="17"/>
      <c r="F145" s="17"/>
      <c r="G145" s="8"/>
    </row>
    <row r="146" spans="2:7" ht="18.600000000000001" customHeight="1" x14ac:dyDescent="0.25">
      <c r="B146" s="11" t="s">
        <v>181</v>
      </c>
      <c r="C146" s="15" t="s">
        <v>123</v>
      </c>
      <c r="D146" s="88">
        <v>100</v>
      </c>
      <c r="E146" s="17"/>
      <c r="F146" s="17"/>
      <c r="G146" s="8" t="s">
        <v>226</v>
      </c>
    </row>
    <row r="147" spans="2:7" ht="44.4" customHeight="1" x14ac:dyDescent="0.25">
      <c r="B147" s="15"/>
      <c r="C147" s="41" t="s">
        <v>243</v>
      </c>
      <c r="D147" s="88"/>
      <c r="E147" s="88"/>
      <c r="F147" s="88"/>
      <c r="G147" s="54"/>
    </row>
    <row r="148" spans="2:7" ht="27.75" customHeight="1" x14ac:dyDescent="0.25">
      <c r="B148" s="15" t="s">
        <v>183</v>
      </c>
      <c r="C148" s="15" t="s">
        <v>125</v>
      </c>
      <c r="D148" s="131"/>
      <c r="E148" s="131">
        <v>6</v>
      </c>
      <c r="F148" s="131"/>
      <c r="G148" s="14" t="s">
        <v>124</v>
      </c>
    </row>
    <row r="149" spans="2:7" ht="27.75" customHeight="1" x14ac:dyDescent="0.25">
      <c r="B149" s="15" t="s">
        <v>216</v>
      </c>
      <c r="C149" s="15" t="s">
        <v>217</v>
      </c>
      <c r="D149" s="131"/>
      <c r="E149" s="131">
        <v>1</v>
      </c>
      <c r="F149" s="131"/>
      <c r="G149" s="14"/>
    </row>
    <row r="150" spans="2:7" ht="27.75" customHeight="1" x14ac:dyDescent="0.25">
      <c r="B150" s="15" t="s">
        <v>218</v>
      </c>
      <c r="C150" s="15" t="s">
        <v>219</v>
      </c>
      <c r="D150" s="131"/>
      <c r="E150" s="131">
        <v>1</v>
      </c>
      <c r="F150" s="131"/>
      <c r="G150" s="14"/>
    </row>
  </sheetData>
  <mergeCells count="6">
    <mergeCell ref="B138:B141"/>
    <mergeCell ref="C3:C4"/>
    <mergeCell ref="B2:G2"/>
    <mergeCell ref="B3:B4"/>
    <mergeCell ref="D3:F3"/>
    <mergeCell ref="G3:G4"/>
  </mergeCells>
  <phoneticPr fontId="1" type="noConversion"/>
  <printOptions horizontalCentered="1"/>
  <pageMargins left="0.39370078740157483" right="0.39370078740157483" top="0.59055118110236227" bottom="0.59055118110236227" header="0" footer="0"/>
  <pageSetup paperSize="9" scale="88" fitToHeight="0" orientation="portrait" r:id="rId1"/>
  <rowBreaks count="4" manualBreakCount="4">
    <brk id="32" max="16383" man="1"/>
    <brk id="62" max="16383" man="1"/>
    <brk id="99" max="16383" man="1"/>
    <brk id="127" max="16383" man="1"/>
  </rowBreaks>
  <ignoredErrors>
    <ignoredError sqref="D83:E83 F85 D140:D141 E140:E141 F140:F141" numberStoredAsText="1"/>
    <ignoredError sqref="D136" twoDigitTextYea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5 programa 4 lentelė</vt:lpstr>
      <vt:lpstr>'5 programa 4 lentelė'!Print_Area</vt:lpstr>
      <vt:lpstr>'5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2024-10-08T08:50:18Z</cp:lastPrinted>
  <dcterms:created xsi:type="dcterms:W3CDTF">2023-07-18T10:20:00Z</dcterms:created>
  <dcterms:modified xsi:type="dcterms:W3CDTF">2024-10-08T08:50:22Z</dcterms:modified>
  <cp:category/>
  <cp:contentStatus/>
</cp:coreProperties>
</file>