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4-2026 SVP keitimas\2024–2026 m. SVP keitimas (spalis)\2024–2026 SVP projektas\"/>
    </mc:Choice>
  </mc:AlternateContent>
  <xr:revisionPtr revIDLastSave="0" documentId="13_ncr:1_{33DE783A-144D-4A86-8BD6-57F9F301ED50}" xr6:coauthVersionLast="47" xr6:coauthVersionMax="47" xr10:uidLastSave="{00000000-0000-0000-0000-000000000000}"/>
  <bookViews>
    <workbookView xWindow="-108" yWindow="-108" windowWidth="23256" windowHeight="12456" xr2:uid="{8781E09A-AF8A-41B1-BEE6-FEA710A04E37}"/>
  </bookViews>
  <sheets>
    <sheet name="7 programa 4 lentelė" sheetId="1" r:id="rId1"/>
  </sheets>
  <definedNames>
    <definedName name="_xlnm.Print_Area" localSheetId="0">'7 programa 4 lentelė'!$A$1:$G$229</definedName>
    <definedName name="_xlnm.Print_Titles" localSheetId="0">'7 programa 4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1" l="1"/>
  <c r="E71" i="1"/>
  <c r="F68" i="1"/>
  <c r="E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Rima Ališauskė</author>
    <author>tc={476539BD-16A7-4E7F-AFE6-8CE6A3A09C67}</author>
    <author>Inga Mikalauskienė</author>
    <author>Snieguolė Kačerauskaitė</author>
    <author>Saulina Paulauskienė</author>
    <author>Vaiva Lukošienė</author>
    <author>tc={ABA8C27F-4322-484F-B860-4A7F20542A25}</author>
  </authors>
  <commentList>
    <comment ref="D7" authorId="0" shapeId="0" xr:uid="{D1F9FB55-0CCD-41B2-992B-07D0917657FF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1.Muzikinio teatro aplinka
2.Vingio aikšė
3.Skvero ties prekybos centru „Maxima“  (Šilutės pl. 40A) ir pėsčiųjų ir dviračių takas nuo Šilutės pl. iki Taikos pr. </t>
        </r>
      </text>
    </comment>
    <comment ref="E7" authorId="0" shapeId="0" xr:uid="{3832BE7C-B733-4284-A2A4-279A90F32A84}">
      <text>
        <r>
          <rPr>
            <sz val="11"/>
            <color theme="1"/>
            <rFont val="Calibri"/>
            <family val="2"/>
            <charset val="186"/>
            <scheme val="minor"/>
          </rPr>
          <t>Teritorija prie Santuokų rūmų</t>
        </r>
      </text>
    </comment>
    <comment ref="F7" authorId="0" shapeId="0" xr:uid="{683B63C0-C4DF-4924-A9C2-37D0B9E736C9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1.Atgimimo a. 
2.Turgaus a.
</t>
        </r>
      </text>
    </comment>
    <comment ref="C28" authorId="1" shapeId="0" xr:uid="{476539BD-16A7-4E7F-AFE6-8CE6A3A09C67}">
      <text>
        <r>
          <rPr>
            <sz val="11"/>
            <color theme="1"/>
            <rFont val="Calibri"/>
            <family val="2"/>
            <charset val="186"/>
            <scheme val="minor"/>
          </rPr>
          <t>Krantinės rekonstrukcijos</t>
        </r>
      </text>
    </comment>
    <comment ref="C33" authorId="2" shapeId="0" xr:uid="{7A791D3B-F81B-4CCA-A3D0-F81EB59B10D8}">
      <text>
        <r>
          <rPr>
            <sz val="9"/>
            <color indexed="81"/>
            <rFont val="Tahoma"/>
            <family val="2"/>
            <charset val="186"/>
          </rPr>
          <t>Rodiklio reikšmė (23 550 kv. m.) bus pasiekta 2029 m.</t>
        </r>
      </text>
    </comment>
    <comment ref="C34" authorId="2" shapeId="0" xr:uid="{B669008B-FB43-4498-9AF4-C775A403B4ED}">
      <text>
        <r>
          <rPr>
            <sz val="9"/>
            <color indexed="81"/>
            <rFont val="Tahoma"/>
            <family val="2"/>
            <charset val="186"/>
          </rPr>
          <t>Rodiklio reikšmė (0,25 kv. m.) bus pasiekta 2029 m.</t>
        </r>
      </text>
    </comment>
    <comment ref="C57" authorId="3" shapeId="0" xr:uid="{B6A54BF8-35B3-4F8C-B5CB-985881AB64B4}">
      <text>
        <r>
          <rPr>
            <sz val="9"/>
            <color indexed="81"/>
            <rFont val="Tahoma"/>
            <family val="2"/>
            <charset val="186"/>
          </rPr>
          <t>Sutartis pasirašyta 2022-10-20, trukmė 5 mėn. + 2 mėn. galimybė pratęsti</t>
        </r>
      </text>
    </comment>
    <comment ref="D59" authorId="4" shapeId="0" xr:uid="{BF0FFABD-B3FB-4337-9410-A58D3C396512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Žaidimų ir lauko muzikos instrumentų aikštelė Draugystės parke.
2. Sniegalaukis.
3. Trispalvės takas Tauralaukyje.
</t>
        </r>
      </text>
    </comment>
    <comment ref="D62" authorId="4" shapeId="0" xr:uid="{281E6865-0028-4C52-9731-E5EA9CBDAE7E}">
      <text>
        <r>
          <rPr>
            <sz val="11"/>
            <color theme="1"/>
            <rFont val="Calibri"/>
            <family val="2"/>
            <charset val="186"/>
            <scheme val="minor"/>
          </rPr>
          <t>1 - teritorijos, kuri bus parinkta projektas;
2 - Danės upės poilsio erdvės ties gyv. namų kompleksu "Danės vingis" sutvarkymo projektas.</t>
        </r>
      </text>
    </comment>
    <comment ref="D63" authorId="4" shapeId="0" xr:uid="{3E264BB5-6F74-4CB2-B49E-7E109A59E565}">
      <text>
        <r>
          <rPr>
            <sz val="11"/>
            <color theme="1"/>
            <rFont val="Calibri"/>
            <family val="2"/>
            <charset val="186"/>
            <scheme val="minor"/>
          </rPr>
          <t>Rūko g. 33 (Paupiai)</t>
        </r>
      </text>
    </comment>
    <comment ref="E63" authorId="4" shapeId="0" xr:uid="{A2FB3C64-6F82-4703-90C2-17135B974B13}">
      <text>
        <r>
          <rPr>
            <sz val="11"/>
            <color theme="1"/>
            <rFont val="Calibri"/>
            <family val="2"/>
            <charset val="186"/>
            <scheme val="minor"/>
          </rPr>
          <t>1 -parinktos teritorijos sutvarkymas
2 - Danės upės poilsio erdvės ties gyvv. namų kompleksu "Danės vingis" sutvarkymas</t>
        </r>
      </text>
    </comment>
    <comment ref="D67" authorId="4" shapeId="0" xr:uid="{799E3410-22C5-4D63-A309-40B3F007CF9A}">
      <text>
        <r>
          <rPr>
            <sz val="11"/>
            <color theme="1"/>
            <rFont val="Calibri"/>
            <family val="2"/>
            <charset val="186"/>
            <scheme val="minor"/>
          </rPr>
          <t>1.Stovyklos g. 4 –21,79 m2; 2.Kopų g. 1A (I Melnragė) – 92,62 m2; 
3-6. Melnragė-Giruliai ( 4 vnt.)
6-11. Smiltynė(5 vnt.)</t>
        </r>
      </text>
    </comment>
    <comment ref="D68" authorId="3" shapeId="0" xr:uid="{AFEAD9AD-EF89-439A-A11E-9F510B4FC817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persirengimo kabina - 15vnt.*740 EUR, 18 500 EUR, 
persirengimo kabina - 3vnt.*1 200 EUR, 3 600 EUR; 
2 konteinerinių wc projektai -109700 Eur; 
saulės energijos generatorius - 1vnt. 375,9 EUR;
</t>
        </r>
      </text>
    </comment>
    <comment ref="E68" authorId="4" shapeId="0" xr:uid="{9287220F-1D13-47AA-8F46-778A6ED36653}">
      <text>
        <r>
          <rPr>
            <sz val="11"/>
            <color theme="1"/>
            <rFont val="Calibri"/>
            <family val="2"/>
            <charset val="186"/>
            <scheme val="minor"/>
          </rPr>
          <t>Stebėjimo bokštelis - 2 vnt. 19933,54 EUR; konteinerinis wc - 3 vnt.*132833,80 EUR, 398501,4 EUR; persirengimo kabina (Smiltynė) - 30*2500 EUR, 75000 EUR, persirengimo kabinos (Melnragė-Giruliai) - 40*2500, 100000 EUR; mediniai suolai 70 vnt.*500 EUR, 35000 EUR; šiukšliadėžės - 140*400 EUR, 56000 EUR.
saulės energijos generatorius - 2*3 375,9 EUR, 6751,8 EUR</t>
        </r>
      </text>
    </comment>
    <comment ref="F68" authorId="4" shapeId="0" xr:uid="{A5E9F787-E9B7-40BE-A11A-E026C7BDF635}">
      <text>
        <r>
          <rPr>
            <sz val="11"/>
            <color theme="1"/>
            <rFont val="Calibri"/>
            <family val="2"/>
            <charset val="186"/>
            <scheme val="minor"/>
          </rPr>
          <t>Konteinerinis wc - 2 vnt.*132833,80 EUR, 265667,6 EUR; suolai (Melnragė-Giruliai prieigos) 30 vnt.*2991,12, 89733,6 šiukšliadėžės (Melnragė-Giruliai prieigos) 20 vnt.*1409,65, 28193 EUR, dviračių stovai 10 vnt.*326,70 EUR, 3267 EUR.
saulės energijos generatorius - 2*3 375,9 EUR, 6751,8 EUR</t>
        </r>
      </text>
    </comment>
    <comment ref="D69" authorId="3" shapeId="0" xr:uid="{2BC65C78-3CDF-4F8A-953C-5AE84E54C143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Statybos darbų Garažų g. 6 užbaigimo dokumentų parengimas - 10 000 Eur, 
2. Prieplaukos ties Artojo g. krantine - unikalus Nr. 4400-5006-5397, techninis projektas
</t>
        </r>
      </text>
    </comment>
    <comment ref="E69" authorId="4" shapeId="0" xr:uid="{C4D48983-A904-42DC-923F-43DC2D0CF0DC}">
      <text>
        <r>
          <rPr>
            <sz val="11"/>
            <color theme="1"/>
            <rFont val="Calibri"/>
            <family val="2"/>
            <charset val="186"/>
            <scheme val="minor"/>
          </rPr>
          <t>1. Garažų g. pastatų paskirties keitimo ir renovacijos techninio projekto rengimas - 50000 EUR, 
2. Melnragės g. 12 remonto projektavimo darbai - 30 000 EUR.</t>
        </r>
      </text>
    </comment>
    <comment ref="D70" authorId="4" shapeId="0" xr:uid="{F7305B1B-B5BF-4D6C-97A2-12C5079713C8}">
      <text>
        <r>
          <rPr>
            <sz val="11"/>
            <color theme="1"/>
            <rFont val="Calibri"/>
            <family val="2"/>
            <charset val="186"/>
            <scheme val="minor"/>
          </rPr>
          <t>1. Pastato, Smiltynės g. 15B, vidaus patalpų ir fasado remontas - 31 200 EUR;
2. Danės upės krantinių pritaikymas laivų švartavimui (krantinių atmušos, knechtai, kopėčios) 51000,00 EUR;
3. Pastato Garažų g. 6 fasado šiltinimo darbai.</t>
        </r>
      </text>
    </comment>
    <comment ref="E70" authorId="4" shapeId="0" xr:uid="{B2618684-245C-4F7C-B1C1-2E6F152B819A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Stebėjimo bokštelių 2 vnt. remontas - 16564,9 EUR, </t>
        </r>
      </text>
    </comment>
    <comment ref="F70" authorId="4" shapeId="0" xr:uid="{EC51EFA9-70D3-410D-B66C-36D9D3EF2FEA}">
      <text>
        <r>
          <rPr>
            <sz val="11"/>
            <color theme="1"/>
            <rFont val="Calibri"/>
            <family val="2"/>
            <charset val="186"/>
            <scheme val="minor"/>
          </rPr>
          <t>Garažų 6 renovacija - 300000 EUR, Melnragės g. 12 pastato remonto darbai - 60000 EUR.</t>
        </r>
      </text>
    </comment>
    <comment ref="D71" authorId="4" shapeId="0" xr:uid="{A30478DC-069B-47F3-915C-CE5EE0DBE0FF}">
      <text>
        <r>
          <rPr>
            <sz val="11"/>
            <color theme="1"/>
            <rFont val="Calibri"/>
            <family val="2"/>
            <charset val="186"/>
            <scheme val="minor"/>
          </rPr>
          <t>1.Vandens motociklas - 15 603,00 EUR, 
2.vandens motociklo priekaba - 1250,00 EUR, 
3. keturratis - 13 702,00 EUR, 
4.gelbėjimo plaustas - 3 200 EUR,
5-6. Elektrinis triratis - 2vnt.*4053,50 EUR, 8107,00 EUR, 
7. frontalinis krautuvas - 19965,00 EUR, 
8.freza - 7865,00 EUR, 
9. priekinė tritaškė pakaba - 4840,00 EUR, 
10. lengvasis automobilis
11. elektrinis triratis</t>
        </r>
      </text>
    </comment>
    <comment ref="E71" authorId="4" shapeId="0" xr:uid="{680E2772-AF31-412F-B9EA-6D634A463947}">
      <text>
        <r>
          <rPr>
            <sz val="11"/>
            <color theme="1"/>
            <rFont val="Calibri"/>
            <family val="2"/>
            <charset val="186"/>
            <scheme val="minor"/>
          </rPr>
          <t>1.Keturratis - 13 702,00 EUR,
2.Automobilis - 32000 EUR, 3.smėlio valymo mašina - 150000 EUR</t>
        </r>
      </text>
    </comment>
    <comment ref="F71" authorId="4" shapeId="0" xr:uid="{97734E1B-39FD-4B74-B42D-8763444A1700}">
      <text>
        <r>
          <rPr>
            <sz val="11"/>
            <color theme="1"/>
            <rFont val="Calibri"/>
            <family val="2"/>
            <charset val="186"/>
            <scheme val="minor"/>
          </rPr>
          <t>Paplūdimių stebėjimo dronai 2 vnt*15000 EUR, 30000 EUR
Mini traktorius dviračių ir pėsčiųjų takų priežiūrai - 45000 EUR
Kateris Danės upės priežiūrai</t>
        </r>
      </text>
    </comment>
    <comment ref="E72" authorId="4" shapeId="0" xr:uid="{5754FE72-6918-40AC-883D-BAB1C4088422}">
      <text>
        <r>
          <rPr>
            <sz val="11"/>
            <color theme="1"/>
            <rFont val="Calibri"/>
            <family val="2"/>
            <charset val="186"/>
            <scheme val="minor"/>
          </rPr>
          <t>1. Baltijos jūros pakrantės metrologinių duomenų surinkimo, analizės bei atvaizdavimo sistema;
2. Danės upės laivų stovėjimo, švartavimosi vietų rezervacijos informacinės sistema.</t>
        </r>
      </text>
    </comment>
    <comment ref="F72" authorId="4" shapeId="0" xr:uid="{8FAF47F2-BE83-4F52-83C1-123858C1809E}">
      <text>
        <r>
          <rPr>
            <sz val="11"/>
            <color theme="1"/>
            <rFont val="Calibri"/>
            <family val="2"/>
            <charset val="186"/>
            <scheme val="minor"/>
          </rPr>
          <t>Baltijos jūros paplūdimio stebėjimo ir lankytojų analizės sistema - 69091 EUR</t>
        </r>
      </text>
    </comment>
    <comment ref="F82" authorId="4" shapeId="0" xr:uid="{D62FAF68-14DE-44CC-97C6-D948B7510A99}">
      <text>
        <r>
          <rPr>
            <sz val="11"/>
            <color theme="1"/>
            <rFont val="Calibri"/>
            <family val="2"/>
            <charset val="186"/>
            <scheme val="minor"/>
          </rPr>
          <t>Krantinė, tarp įplaukos į Jono kalnelio akvatoriją iki Gluosnių skg. 8, ilgis 425,10 m., 
ir dalis  krantinės tarp Mokyklos gatvės tilto ir geležinkelio tilto per Joniškės gatvę, kairėje upės pusėje, ilgis – 438,45 m.</t>
        </r>
      </text>
    </comment>
    <comment ref="E90" authorId="5" shapeId="0" xr:uid="{D528CBDE-161E-4B09-9B00-CDA96DD06348}">
      <text>
        <r>
          <rPr>
            <sz val="11"/>
            <color theme="1"/>
            <rFont val="Calibri"/>
            <family val="2"/>
            <charset val="186"/>
            <scheme val="minor"/>
          </rPr>
          <t>1. Danės krantinėje
2. Kruizinių laivų terminale
3. Smiltynės g. 14A
4. Smiltynės g. 14B</t>
        </r>
      </text>
    </comment>
    <comment ref="D91" authorId="4" shapeId="0" xr:uid="{D8ED76AE-B9C6-446E-940C-E0AE1E7F3F82}">
      <text>
        <r>
          <rPr>
            <sz val="11"/>
            <color theme="1"/>
            <rFont val="Calibri"/>
            <family val="2"/>
            <charset val="186"/>
            <scheme val="minor"/>
          </rPr>
          <t>Smiltynės g. 14A ir 14B</t>
        </r>
      </text>
    </comment>
    <comment ref="D98" authorId="2" shapeId="0" xr:uid="{F74DE15A-6278-4CB2-8084-1FD730FD41B8}">
      <text>
        <r>
          <rPr>
            <sz val="9"/>
            <color indexed="81"/>
            <rFont val="Tahoma"/>
            <family val="2"/>
            <charset val="186"/>
          </rPr>
          <t xml:space="preserve">1) negyvenamojo pastato ir tvoros Donelaičio g. 5A griovimo projektas ir darbai; 
2) gelžbetoninių stulpų, esančių šalia Bangų g. ir Mokyklos g., demontavimas; 
3) Baltijos pr.77, lopšelio-darželio „Želmenėlis“ požeminis sandėlis; 
4) viešas tualetas esantis Girulių pl. 9; 
5) Baltijos pr. 107 ir Baltijos pr. 11 esantys gelžbetoniniai stulpai, krepšinio lenta su stovu ir metaliniai rūbų džiovinimo stovai; 
6) Vingio g. 14B, esantis statinys, tvora, vartai, atitvara; 7) Galinio Pylimo g. 7 plytų mūro tvoros liekanos; 
8) Bangų g. 11 pastatas.
</t>
        </r>
      </text>
    </comment>
    <comment ref="F108" authorId="2" shapeId="0" xr:uid="{17D9C049-38AD-4A2B-8CC3-2F80863D0E31}">
      <text>
        <r>
          <rPr>
            <sz val="9"/>
            <color indexed="81"/>
            <rFont val="Tahoma"/>
            <family val="2"/>
            <charset val="186"/>
          </rPr>
          <t>Projekto pradžia 2025 m., pabaiga 2026 m.</t>
        </r>
      </text>
    </comment>
    <comment ref="C134" authorId="6" shapeId="0" xr:uid="{ABA8C27F-4322-484F-B860-4A7F20542A25}">
      <text>
        <r>
          <rPr>
            <sz val="11"/>
            <color theme="1"/>
            <rFont val="Calibri"/>
            <family val="2"/>
            <charset val="186"/>
            <scheme val="minor"/>
          </rPr>
          <t>Siūlomas rodiklis, kuris rodytų jau galutinai įrengtas vietas tais metais daugiabučių KIEMUOSE. 
Naujos stovėjimo vietos įrengiant įvažiavimo kelius - 6 programoje.</t>
        </r>
      </text>
    </comment>
    <comment ref="D143" authorId="4" shapeId="0" xr:uid="{30955627-B71C-4514-8472-E0C3442E2528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 (Taikos pr. 41, 43, 45, 49, 51, Paryžiaus Komunos g. 6, 10), Ne pagal sąrašą, tačiau kiemas yra tikslinėje rinkliavos zonoje, tai turi pirmumo teisę</t>
        </r>
      </text>
    </comment>
    <comment ref="C144" authorId="4" shapeId="0" xr:uid="{7BE39614-EB23-46B0-A943-EAB856E1CBDE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251 vietos
</t>
        </r>
      </text>
    </comment>
    <comment ref="C145" authorId="4" shapeId="0" xr:uid="{90F6BBFE-4C36-40F6-B4F5-C8C9FA9A02FB}">
      <text>
        <r>
          <rPr>
            <sz val="11"/>
            <color theme="1"/>
            <rFont val="Calibri"/>
            <family val="2"/>
            <charset val="186"/>
            <scheme val="minor"/>
          </rPr>
          <t>261 stovėjimo vieta (iš jų 11 su negalia)</t>
        </r>
      </text>
    </comment>
    <comment ref="C146" authorId="4" shapeId="0" xr:uid="{140AC98F-F2DF-4372-A7F8-9A4720408BEE}">
      <text>
        <r>
          <rPr>
            <sz val="11"/>
            <color theme="1"/>
            <rFont val="Calibri"/>
            <family val="2"/>
            <charset val="186"/>
            <scheme val="minor"/>
          </rPr>
          <t>227 stovėjimo vietų (iš jų 7 su negalia)</t>
        </r>
      </text>
    </comment>
    <comment ref="C147" authorId="4" shapeId="0" xr:uid="{7F25CFA2-D945-4717-A252-4545BF559450}">
      <text>
        <r>
          <rPr>
            <sz val="11"/>
            <color theme="1"/>
            <rFont val="Calibri"/>
            <family val="2"/>
            <charset val="186"/>
            <scheme val="minor"/>
          </rPr>
          <t>288 stovėjimo vietų (iš jų 9 su negalia)</t>
        </r>
      </text>
    </comment>
    <comment ref="C148" authorId="4" shapeId="0" xr:uid="{8CC764BC-FAFB-4A5A-839E-B31A475E3F47}">
      <text>
        <r>
          <rPr>
            <sz val="11"/>
            <color theme="1"/>
            <rFont val="Calibri"/>
            <family val="2"/>
            <charset val="186"/>
            <scheme val="minor"/>
          </rPr>
          <t>192 stovėjimo vietų (iš jų 6 su negalia)</t>
        </r>
      </text>
    </comment>
    <comment ref="C149" authorId="4" shapeId="0" xr:uid="{4AB3C689-EF26-4ADF-929E-3C97DEC28A7E}">
      <text>
        <r>
          <rPr>
            <sz val="11"/>
            <color theme="1"/>
            <rFont val="Calibri"/>
            <family val="2"/>
            <charset val="186"/>
            <scheme val="minor"/>
          </rPr>
          <t>90 stovėjimo vietų</t>
        </r>
      </text>
    </comment>
    <comment ref="C150" authorId="4" shapeId="0" xr:uid="{C729C685-A74A-419D-8811-E9356FFD4E5D}">
      <text>
        <r>
          <rPr>
            <sz val="11"/>
            <color theme="1"/>
            <rFont val="Calibri"/>
            <family val="2"/>
            <charset val="186"/>
            <scheme val="minor"/>
          </rPr>
          <t>159 stovėjimo vietų</t>
        </r>
      </text>
    </comment>
    <comment ref="C151" authorId="4" shapeId="0" xr:uid="{EE0359E2-A05A-42F9-BF0F-1421B559D1BD}">
      <text>
        <r>
          <rPr>
            <sz val="11"/>
            <color theme="1"/>
            <rFont val="Calibri"/>
            <family val="2"/>
            <charset val="186"/>
            <scheme val="minor"/>
          </rPr>
          <t>82 stovėjimo vietų</t>
        </r>
      </text>
    </comment>
    <comment ref="C152" authorId="4" shapeId="0" xr:uid="{316A9AF4-4745-4F02-B3B5-E3269840BFDD}">
      <text>
        <r>
          <rPr>
            <sz val="11"/>
            <color theme="1"/>
            <rFont val="Calibri"/>
            <family val="2"/>
            <charset val="186"/>
            <scheme val="minor"/>
          </rPr>
          <t>250 stovėjimo vietos</t>
        </r>
      </text>
    </comment>
    <comment ref="C153" authorId="4" shapeId="0" xr:uid="{84596983-1F1D-4876-9730-47CD06F0C322}">
      <text>
        <r>
          <rPr>
            <sz val="11"/>
            <color theme="1"/>
            <rFont val="Calibri"/>
            <family val="2"/>
            <charset val="186"/>
            <scheme val="minor"/>
          </rPr>
          <t>65 stovėjimo vietos</t>
        </r>
      </text>
    </comment>
    <comment ref="D158" authorId="4" shapeId="0" xr:uid="{9AF3D2F9-3519-4D7C-A9EF-234655553246}">
      <text>
        <r>
          <rPr>
            <sz val="11"/>
            <color theme="1"/>
            <rFont val="Calibri"/>
            <family val="2"/>
            <charset val="186"/>
            <scheme val="minor"/>
          </rPr>
          <t>Naujakiemio g. 15  (+ 57 stovėjimo vietos)</t>
        </r>
      </text>
    </comment>
    <comment ref="D165" authorId="4" shapeId="0" xr:uid="{E22C9176-CD96-4838-8331-D9740060D117}">
      <text>
        <r>
          <rPr>
            <sz val="11"/>
            <color theme="1"/>
            <rFont val="Calibri"/>
            <family val="2"/>
            <charset val="186"/>
            <scheme val="minor"/>
          </rPr>
          <t>2 aikštelės kiemuose
1 sporto aikštelė viešoje erdvėje (Diskgolfo parkas)</t>
        </r>
      </text>
    </comment>
    <comment ref="F173" authorId="2" shapeId="0" xr:uid="{CA788417-3A3E-4784-82AF-5FB3D568B213}">
      <text>
        <r>
          <rPr>
            <sz val="9"/>
            <color indexed="81"/>
            <rFont val="Tahoma"/>
            <family val="2"/>
            <charset val="186"/>
          </rPr>
          <t>Teritorija tarp Tilžės g. ir Vilniaus pl. (A1 magistralinio kelio)</t>
        </r>
      </text>
    </comment>
    <comment ref="D213" authorId="2" shapeId="0" xr:uid="{3B35A9AB-B377-4B3C-8013-5BDAAEB8F772}">
      <text>
        <r>
          <rPr>
            <sz val="9"/>
            <color indexed="81"/>
            <rFont val="Tahoma"/>
            <family val="2"/>
            <charset val="186"/>
          </rPr>
          <t>Danės g. 7</t>
        </r>
      </text>
    </comment>
  </commentList>
</comments>
</file>

<file path=xl/sharedStrings.xml><?xml version="1.0" encoding="utf-8"?>
<sst xmlns="http://schemas.openxmlformats.org/spreadsheetml/2006/main" count="519" uniqueCount="418">
  <si>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</si>
  <si>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</si>
  <si>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</si>
  <si>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</si>
  <si>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2024 m.</t>
  </si>
  <si>
    <t>2025 m.</t>
  </si>
  <si>
    <t>2026 m.</t>
  </si>
  <si>
    <t>007-01</t>
  </si>
  <si>
    <t>Uždavinys: Siekti, kad miesto viešosios erdvės būtų tvarkingos, jaukios ir saugios</t>
  </si>
  <si>
    <t>E-007-01-01</t>
  </si>
  <si>
    <t>Viešųjų erdvių, kurių būklė iš esmės pagerinta, skaičius</t>
  </si>
  <si>
    <t>E-007-01-02</t>
  </si>
  <si>
    <t>E-007-01-03</t>
  </si>
  <si>
    <t>Suvartota elektros energijos miesto gatvių apšvietimui vidutiniškai per metus, KWh vienam šviestuvui</t>
  </si>
  <si>
    <t>E-007-01-04</t>
  </si>
  <si>
    <t>Apleistų ir nenaudojamų pastatų skaičius mieste, vnt.</t>
  </si>
  <si>
    <t>007-01-01</t>
  </si>
  <si>
    <t>Priemonė: Miesto aikščių, skverų ir kitų bendro naudojimo teritorijų atnaujinimas ir priežiūra</t>
  </si>
  <si>
    <t xml:space="preserve">Atgimimo aikštės sutvarkymas, didinant patrauklumą investicijoms, skatinant lankytojų srautus </t>
  </si>
  <si>
    <t>P-3.1.1.4-3</t>
  </si>
  <si>
    <t xml:space="preserve">Atlikta rangos darbų (požeminio garažo statyba). Užbaigtumas, proc.  </t>
  </si>
  <si>
    <t xml:space="preserve">Atlikta rangos darbų (aikštės sutvarkymas). Užbaigtumas, proc. </t>
  </si>
  <si>
    <t>P-3.2.2.3-1</t>
  </si>
  <si>
    <t>Parengtas techninis projektas, vnt.</t>
  </si>
  <si>
    <t xml:space="preserve">Atlikta rangos darbų. Užbaigtumas, proc.  </t>
  </si>
  <si>
    <t xml:space="preserve">Muzikinio teatro pastato Danės g. 19 aplinkos tvarkybos darbai už sklypo ribos </t>
  </si>
  <si>
    <t>P-3.2.2.5-4</t>
  </si>
  <si>
    <t>Atlikta rangos darbų. Užbaigtumas, proc.</t>
  </si>
  <si>
    <t>Vingio mikrorajono aikštės atnaujinimas</t>
  </si>
  <si>
    <t xml:space="preserve">Skvero ties prekybos centru „Maxima“  (Šilutės pl. 40A) ir pėsčiųjų ir dviračių tako nuo Šilutės pl. iki Taikos pr. atnaujinimas </t>
  </si>
  <si>
    <t xml:space="preserve">AB „Klaipėdos energija“ teritorijos Danės g. 8, Klaipėdoje, konversija   </t>
  </si>
  <si>
    <t>P-3.2.1.2-1</t>
  </si>
  <si>
    <t>Įvykdytas architektūrinis konkursas, vnt.</t>
  </si>
  <si>
    <t>P-3.2.1.1-1</t>
  </si>
  <si>
    <t>Teritorijos prie Santuokų rūmų atnaujinimas</t>
  </si>
  <si>
    <t> </t>
  </si>
  <si>
    <t xml:space="preserve">Gėlynų atnaujinimas ir įrengimas </t>
  </si>
  <si>
    <t>Tvarkoma gėlynų ploto, tūkst. m²</t>
  </si>
  <si>
    <t xml:space="preserve">Prižiūrima tūrinių ir kitų gėlinių, vnt. </t>
  </si>
  <si>
    <t>Fontanų priežiūra, remontas ir atnaujinimas</t>
  </si>
  <si>
    <t>Prižiūrima fontanų, vnt.</t>
  </si>
  <si>
    <t>Prižiūrima gertuvių, vnt.</t>
  </si>
  <si>
    <t>Parengtas projektas, vnt.</t>
  </si>
  <si>
    <t>Miesto viešųjų teritorijų inventoriaus priežiūra, įrengimas ir įsigijimas</t>
  </si>
  <si>
    <t>Įsigyta inventoriaus, vnt.</t>
  </si>
  <si>
    <t>Įsigyta šviečiančių kalėdinių elementų apšvietimo atramoms, vnt.</t>
  </si>
  <si>
    <t xml:space="preserve">Įsigyta šviečiančių tūrinių kalėdinių papuošimų apšvietimo atramoms, vnt. </t>
  </si>
  <si>
    <t>Pakabinta ir eksploatuojama papuošimo elementų, vnt.</t>
  </si>
  <si>
    <t> 1300</t>
  </si>
  <si>
    <t>1350 </t>
  </si>
  <si>
    <t>1400 </t>
  </si>
  <si>
    <t>Pakabinta ir eksploatuojama šviesos elementų (LED girliandų) fasadams ir medžiams puošti, tūkst. m</t>
  </si>
  <si>
    <t>20 </t>
  </si>
  <si>
    <t> 20</t>
  </si>
  <si>
    <t>P-2.4.3.5-2</t>
  </si>
  <si>
    <t>Eksploatuojama kamerų, vnt.</t>
  </si>
  <si>
    <t>Eksploatuojama belaidžio (Wi-Fi) ryšio stotelių, įrengtų šalia kamerų, vnt.</t>
  </si>
  <si>
    <t>Eksploatuojama viešųjų erdvių daugiafunkcių belaidžio (Wi-Fi) ryšio stotelių, vnt.</t>
  </si>
  <si>
    <t>Duomenų saugyklos įsigijimas, vnt.</t>
  </si>
  <si>
    <t>Įsigyta kamerų, vnt.</t>
  </si>
  <si>
    <t xml:space="preserve">Laivų nuleidimo prieplaukos ir saugojimo aikštelės sklype šalia Liepų g. tilto įrengimas </t>
  </si>
  <si>
    <t>Atlikta rangos darbų. Užbaigtumas proc.</t>
  </si>
  <si>
    <t xml:space="preserve">Dalyvaujamojo biudžeto iniciatyvų įgyvendinimas </t>
  </si>
  <si>
    <t>Įgyvendinta iniciatyvų, vnt.</t>
  </si>
  <si>
    <t>Parengtas techninis darbo projektas, vnt.</t>
  </si>
  <si>
    <t>Kompleksinis sporto ir laisvalaikio zonų sutvarkymas seniūnaitijose</t>
  </si>
  <si>
    <t>P-3.2.2.5-2</t>
  </si>
  <si>
    <t>Kompleksiškai sutvarkyta sporto ir laisvalaikio zonų seniūnaitijose, vnt.</t>
  </si>
  <si>
    <t>BĮ „Klaipėdos paplūdimiai“ veiklos organizavimas</t>
  </si>
  <si>
    <t>Nuolatinių darbuotojų etatų, skaičius</t>
  </si>
  <si>
    <t>Sezoninių darbuotojų etatų, skaičius</t>
  </si>
  <si>
    <t>Prižiūrima tualetų, vnt.</t>
  </si>
  <si>
    <t>Įsigyta ir įrengta inventoriaus, vnt.</t>
  </si>
  <si>
    <t>Parengta projektų, dokumentų, vnt.</t>
  </si>
  <si>
    <t xml:space="preserve">Įsigyta transporto priemonių ir technikos, vnt. </t>
  </si>
  <si>
    <t>Įsigyta programinės įrangos (sistemų), vnt.</t>
  </si>
  <si>
    <t>P-1.2.1.5-3</t>
  </si>
  <si>
    <t>Smiltynės gelbėjimo stoties rekonstrukcija ir prieigų sutvarkymas</t>
  </si>
  <si>
    <t>Danės upės ir Smiltynės krantinių remontas</t>
  </si>
  <si>
    <t>Savivaldybei priskirtų teritorijų sanitarinis valymas, parkų, skverų, žaliųjų plotų želdinimas ir aplinkotvarka</t>
  </si>
  <si>
    <t>Savivaldybei priskirtų valyti ir prižiūrėti teritorijų plotas, kv. km</t>
  </si>
  <si>
    <t>Prižiūrėta parkų, skverų, vnt.</t>
  </si>
  <si>
    <t>Prižiūrėta bendro naudojimo atliekų surinkimo konteinerių aikštelių, vnt.</t>
  </si>
  <si>
    <t>Miesto viešųjų tualetų įrengimas, remontas, priežiūra ir nuoma</t>
  </si>
  <si>
    <t>Prižiūrima automatinių, konteinerinių viešųjų tualetų, vnt.</t>
  </si>
  <si>
    <t>Nuomojama kilnojamųjų tualetų švenčių metu, vnt.</t>
  </si>
  <si>
    <t>Įrengta konteinerinių tualetų, vnt.</t>
  </si>
  <si>
    <t>Parengta projektų, vnt.</t>
  </si>
  <si>
    <t xml:space="preserve">Paimta, sugauta gyvūnų, vnt. </t>
  </si>
  <si>
    <t>Atlikta beglobių kačių sterilizacijų, vnt.</t>
  </si>
  <si>
    <t>Atnaujinta šunų vedžiojimo aikštelių, vnt.</t>
  </si>
  <si>
    <t>Pastatyta kačių namelių, vnt.</t>
  </si>
  <si>
    <t xml:space="preserve">Statinių, keliančių pavojų gyvybei ir sveikatai, griovimas </t>
  </si>
  <si>
    <t>Nugriauta statinių, vnt.</t>
  </si>
  <si>
    <t>Šlaitų stabilizavimo darbų Šiaurės prospekte atlikimas</t>
  </si>
  <si>
    <t>Automobilių nuvežimas ir saugojimas</t>
  </si>
  <si>
    <t>Nuvežta nenaudojamų automobilių, skaičius</t>
  </si>
  <si>
    <t>Saugoma nenaudojamų automobilių, skaičius</t>
  </si>
  <si>
    <t>Nuvežta už KET pažeidimus ir saugoma automobilių, skaičius</t>
  </si>
  <si>
    <t xml:space="preserve">Danės upės krantinių rekonstrukcija ir prieigų (Danės skveras su fontanais) sutvarkymas  </t>
  </si>
  <si>
    <t xml:space="preserve">007-01-02 </t>
  </si>
  <si>
    <t>Priemonė:  Miesto viešųjų erdvių ir gatvių apšvietimo užtikrinimas</t>
  </si>
  <si>
    <t>Gatvių ir viešųjų erdvių apšvietimo organizavimo funkcijos įgyvendinimas</t>
  </si>
  <si>
    <t>Eksploatuojama šviestuvų, tūkst. vnt.</t>
  </si>
  <si>
    <t>Suvartota elektros energijos, tūkst. MWh</t>
  </si>
  <si>
    <t>7,7 </t>
  </si>
  <si>
    <t>7,4 </t>
  </si>
  <si>
    <t>Viešųjų erdvių (šviesoforų, fontanų, tualetų ir kt.) apšvietimo tinklų ir įrangos eksploatacija</t>
  </si>
  <si>
    <t>Viešųjų erdvių ir gatvių apšvietimo įrengimas</t>
  </si>
  <si>
    <t>Parengta techninių projektų, vnt.</t>
  </si>
  <si>
    <t>Parengtas senamiesčio erdvių apšvietimo veiksmų planas, vnt.</t>
  </si>
  <si>
    <t>007-02</t>
  </si>
  <si>
    <t>Uždavinys: Laidojimo paslaugų teikimas ir kapinių priežiūros organizavimas</t>
  </si>
  <si>
    <t>E-007-02-01</t>
  </si>
  <si>
    <t xml:space="preserve">007-02-01 </t>
  </si>
  <si>
    <t>Priemonė: Laidojimo paslaugų teikimas ir kapinių priežiūros organizavimas</t>
  </si>
  <si>
    <t xml:space="preserve">Mirusių (žuvusių) žmonių palaikų pervežimas iš įvykio vietos, laikymas (saugojimas) bei nenustatytos asmenybės palaikų laidojimas </t>
  </si>
  <si>
    <t xml:space="preserve">Išvežta mirusiųjų iš įvykio vietos,  skaičius </t>
  </si>
  <si>
    <t>Mirusiųjų palaikų laikinas laikymas (saugojimas), tūkst. val.</t>
  </si>
  <si>
    <t xml:space="preserve">Palaidota mirusiųjų, skaičius </t>
  </si>
  <si>
    <t>Miesto kapinių priežiūra ir  infrastruktūros atnaujinimas</t>
  </si>
  <si>
    <t xml:space="preserve">Prižiūrima kapinių  (įskaitant senąsias kapinaites), vnt. </t>
  </si>
  <si>
    <t xml:space="preserve">Atlikta viešojo tualeto remonto Lėbartų kapinių administraciniame pastate rangos darbų. Užbaigtumas, proc.  </t>
  </si>
  <si>
    <t>Įrengta kolumbariumų nišų, vnt.</t>
  </si>
  <si>
    <t>007-03</t>
  </si>
  <si>
    <t>Uždavinys: Užtikrinti švarą ir tvarką daugiabučių gyvenamųjų namų kvartaluose, skatinti gyventojus renovuoti, prižiūrėti ir saugoti savo turtą</t>
  </si>
  <si>
    <t>E-007-03-01</t>
  </si>
  <si>
    <t>Įrengta automobilių sotvėjimo vietų daugiabučių kiemuose, vnt.</t>
  </si>
  <si>
    <t xml:space="preserve">007-03-01 </t>
  </si>
  <si>
    <t>Priemonė: Daugiabučių gyvenamųjų namų kvartalų atnaujinimo ir priežiūros vykdymas</t>
  </si>
  <si>
    <t>Daugiabučių namų kiemų automobilių stovėjimo aikštelių ir kitų kietųjų dangų projektavimas, įrengimas ir atnaujinimas</t>
  </si>
  <si>
    <t>P-3.2.2.1-3</t>
  </si>
  <si>
    <t xml:space="preserve">Atlikta rangos darbų (J. Janonio g. 26, 28, Malūnininkų g. 2, Švyturio g. 8, 10, Smilties Pylimo g. 3, Sportininkų g. 5, 9). Užbaigtumas, proc. </t>
  </si>
  <si>
    <t>Atlikta rangos darbų (Kauno g. 29, 31, 33, 35, 39, 39A). Užbaigtumas, proc.</t>
  </si>
  <si>
    <t>Atlikta rangos darbų (Kauno g. 45, 47, Šilutės pl. 18, 20, 22, 24). Užbaigtumas, proc.</t>
  </si>
  <si>
    <t>Atlikta rangos darbų (Kauno g. 13, 15, 17, 19, 23, 23A, 25). Užbaigtumas, proc.</t>
  </si>
  <si>
    <t>Atlikta rangos darbų (Taikos pr. 59, Kauno g. 3, 7, 9). Užbaigtumas, proc.</t>
  </si>
  <si>
    <t>Atlikta rangos darbų (Kretingos g. 27 - Liepojos g. 2). Užbaigtumas, proc.</t>
  </si>
  <si>
    <t>Atlikta rangos darbų (Laukininkų g. 33-37). Užbaigtumas, proc.</t>
  </si>
  <si>
    <t>Atlikta rangos darbų (Taikos pr. 41, 43, 45, 49, 51, Paryžiaus Komunos g. 6, 10). Užbaigtumas, proc.</t>
  </si>
  <si>
    <t>Atlikta rangos darbų (Baltijos pr. 59, 61, 65, 67, 69). Užbaigtumas, proc.</t>
  </si>
  <si>
    <t>Daugiabučių namų kiemų apšvietimo projektavimas ir įrengimas</t>
  </si>
  <si>
    <t>P-3.2.2.1-4</t>
  </si>
  <si>
    <t>Įrengta apšvietimo infrastruktūros kiemuose, vnt.</t>
  </si>
  <si>
    <t>Daugiabučių namų kiemų infrastruktūros gerinimas su gyventojų daliniu prisidėjimu</t>
  </si>
  <si>
    <t>P-3.2.2.2-1</t>
  </si>
  <si>
    <t>Atnaujinta daugiabučių kiemų, vnt.</t>
  </si>
  <si>
    <t xml:space="preserve">Daugiabučių namų savininkų bendrijų (DNSB) pirmininkų mokymų organizavimas </t>
  </si>
  <si>
    <t>Organizuota mokymų, vnt.</t>
  </si>
  <si>
    <t>1</t>
  </si>
  <si>
    <t xml:space="preserve">Vaikų žaidimo aikštelių įrengimas, atnaujinimas ir priežiūra </t>
  </si>
  <si>
    <t>Pašalinta netinkamų naudoti įrenginių, vnt.</t>
  </si>
  <si>
    <t>Atnaujinta (pagerinta), įrengta sporto aikštelių daugiabučių namų kiemuose ar viešosiose miesto erdvėse, vnt.</t>
  </si>
  <si>
    <t>Parengta galimybių studija, vnt.</t>
  </si>
  <si>
    <t>Priemonė: Saugios kaimynystės bendruomenėje projektų įgyvendinimas</t>
  </si>
  <si>
    <t>P-2.4.3.5-3</t>
  </si>
  <si>
    <t>Vykdoma projektų, vnt.</t>
  </si>
  <si>
    <t>007-04</t>
  </si>
  <si>
    <t>Uždavinys: Eksploatuoti, remontuoti ir plėtoti inžinerinio aprūpinimo sistemas</t>
  </si>
  <si>
    <t>E-007-04-01</t>
  </si>
  <si>
    <t>Priemonė: Inžinerinio aprūpinimo sistemų tobulinimas</t>
  </si>
  <si>
    <t>Klaipėdos miesto paviršinių nuotekų tinklų įrengimas, remontas ir rekonstrukcija</t>
  </si>
  <si>
    <t>P-3.3.3.4-6</t>
  </si>
  <si>
    <t>Rekonstruota, nutiesta lietaus nuotekų tinklų, m</t>
  </si>
  <si>
    <t>Dalinio finansavimo skyrimas namų ūkiams prisijungti prie centralizuotų geriamojo vandens tiekimo ir nuotekų tvarkymo infrastruktūros</t>
  </si>
  <si>
    <t>P-3.2.2.7-2</t>
  </si>
  <si>
    <t>Namų ūkių, kuriems skirtas dalinis finansavimas, skaičius</t>
  </si>
  <si>
    <t>47,4 ha Medelyno gyvenamojo rajono infrastruktūros išvystymas. I etapas</t>
  </si>
  <si>
    <t>P-3.2.1.4-5</t>
  </si>
  <si>
    <t>Kompensacijų mokėjimas infrastruktūros plėtros iniciatoriams už patirtas infrastruktūros plėtros sutartyje nustatytas savivaldybės infrastruktūros plėtros išlaidas</t>
  </si>
  <si>
    <t>Išmokėta kompensacijų pagal sudarytas infrastruktūros plėtros sutartis, proc.</t>
  </si>
  <si>
    <t>Klaipėdos miesto gatvių kietųjų dangų paviršinių nuotekų priežiūra</t>
  </si>
  <si>
    <t>Tvarkoma miesto gatvių kietųjų dangų paviršinių nuotekų, ha</t>
  </si>
  <si>
    <t>Vartotojų prijungimas prie centralizuotų nuotekų surinkimo tinklų Klaipėdos miesto aglomeracijoje</t>
  </si>
  <si>
    <t>Paklota buitinių nuotekų tinklų, m</t>
  </si>
  <si>
    <t>Įrengta filtrų, vnt.</t>
  </si>
  <si>
    <t>Gyvūnų gerovės ir apsaugos priemonių įgyvendinimas (beglobių gyvūnų gaudymas, sterilizacija ir kt.)</t>
  </si>
  <si>
    <t xml:space="preserve">007-05 </t>
  </si>
  <si>
    <t>007-05-01</t>
  </si>
  <si>
    <t>Priemonė: Savivaldybei nuosavybės teise priklausančio ir patikėjimo teise valdomo turto valdymas, naudojimas ir disponavimas</t>
  </si>
  <si>
    <t>Nekilnojamojo turto matavimai ir teisinė registracija</t>
  </si>
  <si>
    <t>Inžinerinių tinklų, kurių atlikti matavimai, ilgis, km</t>
  </si>
  <si>
    <t>Savivaldybei priklausančių patalpų eksploatacinių ir kitų išlaidų padengimas</t>
  </si>
  <si>
    <t xml:space="preserve">Prižiūrėta objektų, vnt. </t>
  </si>
  <si>
    <t>Pastatų, kuriuose yra savivaldybei priklausančios negyvenamosios patalpos, bendro naudojimo objektų remonto išlaidų padengimas</t>
  </si>
  <si>
    <t xml:space="preserve">Remontuota objektų, vnt. </t>
  </si>
  <si>
    <t>Savivaldybės kontroliuojamų įmonių įstatinio kapitalo didinimas, perduodant inžinerinius tinklus funkcijoms vykdyti, neveikiančių įmonių likvidavimas</t>
  </si>
  <si>
    <t>Perduota inžinerinių tinklų, km</t>
  </si>
  <si>
    <t>Automobilių statymo aikštelės prie „Švyturio“ arenos apšvietimo išlaidų dengimas ir energinių išteklių išlaidų kompensavimas UAB „Klaipėdos arena“</t>
  </si>
  <si>
    <t>Eksploatuojama šviestuvų, vnt.</t>
  </si>
  <si>
    <t>Energinių išteklių išlaidų kompensavimas, proc.</t>
  </si>
  <si>
    <t>Objektų rengimas privatizavimui, privatizavimo programų rengimas, objektų privatizavimo organizavimas</t>
  </si>
  <si>
    <t>Privatizuota objektų, vnt.</t>
  </si>
  <si>
    <t>Gyvenamųjų patalpų ir jų priklausinių, taip pat pagalbinės paskirties pastatų, jų dalių privatizavimo dokumentų rengimas</t>
  </si>
  <si>
    <t>Privatizuota gyvenamųjų patalpų ir jų priklausinių, vnt.</t>
  </si>
  <si>
    <t>Turto valdymo dokumentų rengimas (galimybių studijos, ekspertizės ir kt.)</t>
  </si>
  <si>
    <t>Pastatų pripažinimo tinkamais naudoti dokumentų rengimas, vnt.</t>
  </si>
  <si>
    <t>Savivaldybės turto valdymo strategijos priemonių plano įgyvendinimas</t>
  </si>
  <si>
    <t>Vykdoma priemonių, vnt.</t>
  </si>
  <si>
    <t xml:space="preserve">Priemonė: Savivaldybei priklausančių statinių esamos techninės būklės įvertinimo paslaugų įsigijimas </t>
  </si>
  <si>
    <t>Įvertinta statinių, skaičius</t>
  </si>
  <si>
    <t>007-05-02</t>
  </si>
  <si>
    <t>Atlikta vaikų žaidimo aikštelės dangos ir įrangos remonto darbų. Užbaigtumas, proc.</t>
  </si>
  <si>
    <t>Slipų įrengimas miesto vandens telkiniuose</t>
  </si>
  <si>
    <t xml:space="preserve">Elektrostatinio filtro įrengimas Klaipėdos rajoninės katilinės biokuro katilams </t>
  </si>
  <si>
    <t>P-007-01-01-01</t>
  </si>
  <si>
    <t>P-007-01-01-02</t>
  </si>
  <si>
    <t>P-007-01-01-03</t>
  </si>
  <si>
    <t>P-007-01-01-04</t>
  </si>
  <si>
    <t>P-007-01-01-05</t>
  </si>
  <si>
    <t>P-007-01-01-07</t>
  </si>
  <si>
    <t>P-007-01-01-08</t>
  </si>
  <si>
    <t>P-007-01-01-09</t>
  </si>
  <si>
    <t>P-007-01-01-10</t>
  </si>
  <si>
    <t>P-007-01-01-11</t>
  </si>
  <si>
    <t>P-007-01-01-12</t>
  </si>
  <si>
    <t>P-007-01-01-13</t>
  </si>
  <si>
    <t>P-007-01-01-14</t>
  </si>
  <si>
    <t>P-007-01-01-16</t>
  </si>
  <si>
    <t>P-007-01-01-17</t>
  </si>
  <si>
    <t>P-007-01-01-18</t>
  </si>
  <si>
    <t>P-007-01-01-19</t>
  </si>
  <si>
    <t>P-007-01-01-20</t>
  </si>
  <si>
    <t>P-007-01-01-21</t>
  </si>
  <si>
    <t>P-007-01-01-22</t>
  </si>
  <si>
    <t>P-007-01-01-23</t>
  </si>
  <si>
    <t>P-007-01-01-24</t>
  </si>
  <si>
    <t>P-007-01-01-25</t>
  </si>
  <si>
    <t>P-007-01-01-26</t>
  </si>
  <si>
    <t>P-007-01-01-27</t>
  </si>
  <si>
    <t>P-007-01-01-28</t>
  </si>
  <si>
    <t>P-007-01-01-29</t>
  </si>
  <si>
    <t>P-007-01-01-30</t>
  </si>
  <si>
    <t>P-007-01-01-31</t>
  </si>
  <si>
    <t>P-007-01-01-32</t>
  </si>
  <si>
    <t>P-007-01-01-33</t>
  </si>
  <si>
    <t>P-007-01-01-34</t>
  </si>
  <si>
    <t>P-007-01-01-35</t>
  </si>
  <si>
    <t>P-007-01-01-36</t>
  </si>
  <si>
    <t>P-007-01-01-37</t>
  </si>
  <si>
    <t>P-007-01-01-38</t>
  </si>
  <si>
    <t>P-007-01-01-39</t>
  </si>
  <si>
    <t>P-007-01-01-40</t>
  </si>
  <si>
    <t>P-007-01-01-41</t>
  </si>
  <si>
    <t>P-007-01-01-42</t>
  </si>
  <si>
    <t>P-007-01-01-43</t>
  </si>
  <si>
    <t>P-007-01-01-44</t>
  </si>
  <si>
    <t>P-007-01-01-45</t>
  </si>
  <si>
    <t>P-007-01-01-46</t>
  </si>
  <si>
    <t>P-007-01-01-47</t>
  </si>
  <si>
    <t>P-007-01-01-48</t>
  </si>
  <si>
    <t>P-007-01-01-49</t>
  </si>
  <si>
    <t>P-007-01-01-51</t>
  </si>
  <si>
    <t>P-007-01-01-52</t>
  </si>
  <si>
    <t>P-007-01-01-53</t>
  </si>
  <si>
    <t>P-007-01-01-54</t>
  </si>
  <si>
    <t>P-007-01-01-55</t>
  </si>
  <si>
    <t>P-007-01-01-56</t>
  </si>
  <si>
    <t>P-007-01-01-57</t>
  </si>
  <si>
    <t>P-007-01-01-58</t>
  </si>
  <si>
    <t>P-007-01-01-59</t>
  </si>
  <si>
    <t>P-007-01-01-60</t>
  </si>
  <si>
    <t>P-007-01-01-61</t>
  </si>
  <si>
    <t>P-007-01-01-62</t>
  </si>
  <si>
    <t>P-007-01-01-63</t>
  </si>
  <si>
    <t>P-007-01-01-64</t>
  </si>
  <si>
    <t>P-007-01-01-65</t>
  </si>
  <si>
    <t>P-007-01-01-66</t>
  </si>
  <si>
    <t>P-007-01-01-67</t>
  </si>
  <si>
    <t>P-007-01-01-68</t>
  </si>
  <si>
    <t>P-007-01-01-69</t>
  </si>
  <si>
    <t>P-007-01-02-01</t>
  </si>
  <si>
    <t>P-007-01-02-02</t>
  </si>
  <si>
    <t>P-007-01-02-03</t>
  </si>
  <si>
    <t>P-007-01-02-04</t>
  </si>
  <si>
    <t>P-007-01-02-05</t>
  </si>
  <si>
    <t>P-007-01-02-06</t>
  </si>
  <si>
    <t>P-007-02-01-01</t>
  </si>
  <si>
    <t>P-007-02-01-02</t>
  </si>
  <si>
    <t>P-007-02-01-03</t>
  </si>
  <si>
    <t>P-007-02-01-04</t>
  </si>
  <si>
    <t>P-007-02-01-05</t>
  </si>
  <si>
    <t>P-007-02-01-06</t>
  </si>
  <si>
    <t>P-007-02-01-07</t>
  </si>
  <si>
    <t>P-007-03-01-01</t>
  </si>
  <si>
    <t>P-007-03-01-02</t>
  </si>
  <si>
    <t>P-007-03-01-03</t>
  </si>
  <si>
    <t>P-007-03-01-04</t>
  </si>
  <si>
    <t>P-007-03-01-05</t>
  </si>
  <si>
    <t>P-007-03-01-06</t>
  </si>
  <si>
    <t>P-007-03-01-07</t>
  </si>
  <si>
    <t>P-007-03-01-08</t>
  </si>
  <si>
    <t>P-007-03-01-09</t>
  </si>
  <si>
    <t>P-007-03-01-10</t>
  </si>
  <si>
    <t>P-007-03-01-11</t>
  </si>
  <si>
    <t>P-007-03-01-12</t>
  </si>
  <si>
    <t>P-007-03-01-13</t>
  </si>
  <si>
    <t>P-007-03-01-14</t>
  </si>
  <si>
    <t>P-007-03-01-15</t>
  </si>
  <si>
    <t>P-007-03-01-16</t>
  </si>
  <si>
    <t>P-007-03-01-17</t>
  </si>
  <si>
    <t>P-007-03-01-18</t>
  </si>
  <si>
    <t>P-007-03-01-19</t>
  </si>
  <si>
    <t>P-007-03-01-20</t>
  </si>
  <si>
    <t>P-007-03-02-01</t>
  </si>
  <si>
    <t>P-007-04-01-01</t>
  </si>
  <si>
    <t>P-007-04-01-02</t>
  </si>
  <si>
    <t>P-007-04-01-03</t>
  </si>
  <si>
    <t>P-007-04-01-04</t>
  </si>
  <si>
    <t>P-007-04-01-05</t>
  </si>
  <si>
    <t>P-007-04-01-06</t>
  </si>
  <si>
    <t>P-007-04-01-07</t>
  </si>
  <si>
    <t>P-007-04-01-08</t>
  </si>
  <si>
    <t>P-007-04-01-09</t>
  </si>
  <si>
    <t>P-007-05-01-01</t>
  </si>
  <si>
    <t>P-007-05-01-02</t>
  </si>
  <si>
    <t>P-007-05-01-03</t>
  </si>
  <si>
    <t>P-007-05-01-04</t>
  </si>
  <si>
    <t>P-007-05-01-05</t>
  </si>
  <si>
    <t>P-007-05-01-06</t>
  </si>
  <si>
    <t>P-007-05-01-07</t>
  </si>
  <si>
    <t>P-007-05-01-08</t>
  </si>
  <si>
    <t>P-007-05-01-09</t>
  </si>
  <si>
    <t>P-007-05-01-10</t>
  </si>
  <si>
    <t>Teisiškai neįregistruoto turto skaičius nuo viso turto skaičiaus, proc.</t>
  </si>
  <si>
    <t>E-007-05-01</t>
  </si>
  <si>
    <t>E-007-05-02</t>
  </si>
  <si>
    <t>E-007-05-03</t>
  </si>
  <si>
    <t>Kremuotų palaikų, laidojamų urnose, santykis su bendru laidojamų palaikų skaičiumi, proc.</t>
  </si>
  <si>
    <t>Turgaus aikštės su prieigomis atgaivinimas</t>
  </si>
  <si>
    <t xml:space="preserve">Danės teritorijos prieigų atgaivinimas Šiauriniame rage </t>
  </si>
  <si>
    <t>Retransliuojamo vaizdo stebėjimo kamerų viešosiose vietose įsigijimas ir eksploatacija</t>
  </si>
  <si>
    <t>P-007-01-01-70</t>
  </si>
  <si>
    <t>Parengta techninė užduotis, vnt.</t>
  </si>
  <si>
    <t>R-3.3.2-3</t>
  </si>
  <si>
    <t>R-3.3.2-4</t>
  </si>
  <si>
    <t>Kompleksiškai renovuotų daugiabučių namų grupių skaičius</t>
  </si>
  <si>
    <t>R-2.6.2-3</t>
  </si>
  <si>
    <t>R-3.3.3-1</t>
  </si>
  <si>
    <t>R-3.3.3-2</t>
  </si>
  <si>
    <t>Sukurtos arba atkurtos teritorijos, naudojamos ekonominei, rekreacinei ar turizmo paskirčiai, ha</t>
  </si>
  <si>
    <t>R-007-01-01-06</t>
  </si>
  <si>
    <t>P-007-01-01-71</t>
  </si>
  <si>
    <t>E-007-03-02</t>
  </si>
  <si>
    <t>E-007-03-03</t>
  </si>
  <si>
    <t>E-007-03-04</t>
  </si>
  <si>
    <t>E-007-03-05</t>
  </si>
  <si>
    <t>E-007-03-06</t>
  </si>
  <si>
    <t>E-007-03-07</t>
  </si>
  <si>
    <t>Teritorijų, kuriose naujai išvystyta inžinerinė infrastruktūra, skaičius</t>
  </si>
  <si>
    <t>E-007-04-02</t>
  </si>
  <si>
    <t>E-007-04-03</t>
  </si>
  <si>
    <t>Vidutinis vandens tiekimo paslaugų vertinimas balais (iš 10 galimų)</t>
  </si>
  <si>
    <t>Vidutinis nuotekų valymo paslaugų vertinimas balais (iš 10 galimų)</t>
  </si>
  <si>
    <t>Rekultivuota žemė, naudojama žaliesiems plotams, socialiniams būstams, ekonominei arba kitai paskirčiai, ha</t>
  </si>
  <si>
    <t xml:space="preserve">Vidutinis vaikų žaidimų aikštelių vertinimas balais (iš 10 galimų) </t>
  </si>
  <si>
    <t>Vidutinis būsto ir pastatų ūkio administravimo vertinimas balais (iš 10 galimų)</t>
  </si>
  <si>
    <t>Vidutinis gyvūnų vedžiojimo aikštelių vertinimas balais (iš 10 galimų)</t>
  </si>
  <si>
    <t>Vidutinis švaros mieste vertinimas balais (iš 10 galimų)</t>
  </si>
  <si>
    <t> P-3.2.2.5-4</t>
  </si>
  <si>
    <t xml:space="preserve">
</t>
  </si>
  <si>
    <t>P-3.2.2.6-3</t>
  </si>
  <si>
    <t>P-3.3.3.4-5</t>
  </si>
  <si>
    <t>P-2.6.4.3-1</t>
  </si>
  <si>
    <t>P-1.2.3.2-1</t>
  </si>
  <si>
    <t>P-3.3.2.4-2</t>
  </si>
  <si>
    <t>P-3.3.2.4-3</t>
  </si>
  <si>
    <t>P-3.2.2.5.-4</t>
  </si>
  <si>
    <t>Modernizuotų, renovuotų daugiabučių namų dalis nuo visų daugiabučių namų, proc.</t>
  </si>
  <si>
    <t>Savivaldybės valdomų įmonių ir įstaigų, kurios pasiekė visus akcininko ar dalininko suformuotus veiklos, gerosios valdysenos, finansų valdymo ir kt. tikslus dalis, proc.</t>
  </si>
  <si>
    <t>&gt;8,25</t>
  </si>
  <si>
    <t>&gt;7,41</t>
  </si>
  <si>
    <t>Atviros erdvės, sukurtos arba atkurtos miestų teritorijose, kv. m</t>
  </si>
  <si>
    <t>Šventinis miesto papuošimas (kalėdinio laikotarpio)</t>
  </si>
  <si>
    <t>Techninės dokumentacijos atkūrimas, parengimas. Užbaigtumas, proc.</t>
  </si>
  <si>
    <t>K. Donelaičio aikštės sutvarkymas</t>
  </si>
  <si>
    <t>Viešųjų erdvių ir gatvių, kuriose įrengiamas apšvietimas, skaičius</t>
  </si>
  <si>
    <r>
      <t>Suremontuota takų Joniškės ir Lėbartų kapinėse, tūkst. m</t>
    </r>
    <r>
      <rPr>
        <vertAlign val="superscript"/>
        <sz val="10"/>
        <rFont val="Times New Roman"/>
        <family val="1"/>
      </rPr>
      <t>2</t>
    </r>
  </si>
  <si>
    <t>Vidutinis apšvietimo gyvenamuosiuose kvartaluose vertinimas balais (iš 10 galimų)</t>
  </si>
  <si>
    <t>Atlikta rangos darbų (Vilhelmo Berbomo g. 2, Kretingos g. 11-21). Užbaigtumas, proc.</t>
  </si>
  <si>
    <t>Prižiūrimos vaikų žaidimų aikštelės viešosiose erdvėse, vnt.</t>
  </si>
  <si>
    <t>Įrengta vaikų žaidimų aikštelių viešosiose erdvėse, vnt.</t>
  </si>
  <si>
    <t>Uždavinys: Efektyviai valdyti savivaldybei priklausantį turtą</t>
  </si>
  <si>
    <t>Nenaudojamo veikloje nekilnojamojo turto dalis, palyginti su visu savivaldybės nekilnojamuoju turtu, proc. (skaičiuojama pagal nekilnojamojo turto objektus)</t>
  </si>
  <si>
    <t>P-007-05-02-01</t>
  </si>
  <si>
    <t>&gt;7,38</t>
  </si>
  <si>
    <t>&gt;7,64</t>
  </si>
  <si>
    <t>&gt;6,41</t>
  </si>
  <si>
    <t>&gt;6,54</t>
  </si>
  <si>
    <t>&gt;5,52</t>
  </si>
  <si>
    <t>Klaipėdos miesto kvartalų energinio efektyvumo didinimo galimybių studija</t>
  </si>
  <si>
    <t>Pastatų ir infrastruktūros statinių, kuriuose atliktas remontas, skaičius, vnt.</t>
  </si>
  <si>
    <t>Parengtas paplūdimių kompleksinio sutvarkymo priemonių planas, vnt.</t>
  </si>
  <si>
    <t>Kompleksinis tikslinės teritorijos daugiabučių namų kiemų tvarkymas</t>
  </si>
  <si>
    <t>Atlikta finansinė korekcija dėl agentūros nustatyto pažeidimo, vnt.</t>
  </si>
  <si>
    <t>P-007-03-01-21</t>
  </si>
  <si>
    <t>P-007-01-01-15</t>
  </si>
  <si>
    <t>Padidintas įstatinis kapitalas, proc.</t>
  </si>
  <si>
    <t>P-007-04-01-10</t>
  </si>
  <si>
    <t>Pakoreguotas projektas</t>
  </si>
  <si>
    <t>Tiesiogiai savivaldybės valdomų įmonių gaunamos dotacijos inžinerinio aprūpinimo sistemoms</t>
  </si>
  <si>
    <t>P-007-04-01-11</t>
  </si>
  <si>
    <t>Gauta dotacijų, vnt.</t>
  </si>
  <si>
    <t>P-007-04-01-12</t>
  </si>
  <si>
    <t>P-007-04-01-13</t>
  </si>
  <si>
    <t>P-007-04-01-14</t>
  </si>
  <si>
    <t>Gaisrinio vandentiekio tinklų tarp Metalo ir Verslo g. tiesimas (LEZ teritorija)</t>
  </si>
  <si>
    <t>Vandentiekio ir nuotekų tinklų Klaipėdos miesto savivaldybės Kairių g. rekonstravimas ir tiesimas</t>
  </si>
  <si>
    <t>Projekto ,,Lietaus nuotekų baseino su išleistuvu Nr. 20 į Trinyčių tvenkinį rekonstrukcija (teritorija nuo Vilniaus pl., Tilžės g., Šilutės pl. dalis, Mokyklos g., Technikos g., teritorija už geležinkelio) Klaipėdoje statybos projektas (projekto korektūra)“ I etapo laidos B parengimas.</t>
  </si>
  <si>
    <r>
      <t>4 lentelė. Klaipėdos miesto savivaldybės 2024–2026 metų 007 Miesto infrastruktūros objektų priežiūros ir modernizavimo programos uždaviniai, priemonės ir jų stebėsenos rodikliai</t>
    </r>
    <r>
      <rPr>
        <sz val="12"/>
        <rFont val="Times New Roman"/>
        <family val="1"/>
      </rPr>
      <t xml:space="preserve"> </t>
    </r>
  </si>
  <si>
    <t xml:space="preserve">007-03-02 </t>
  </si>
  <si>
    <t xml:space="preserve">007-04-01 </t>
  </si>
  <si>
    <t>AB „Klaipėdos vanduo“ įstatinio kapitalo didinimas lietaus nuotekų tinklų įrengimui teritorijoje tarp Tilžės g. ir Vilniaus pl. (A1 magistralinio kelio)</t>
  </si>
  <si>
    <t>Įrengta automobilių stovėjimo vietų daugiabučių kiemuose iš ekogaminių (ažūrinių trinkelių), vnt.</t>
  </si>
  <si>
    <t>R-2.1.1-1</t>
  </si>
  <si>
    <t xml:space="preserve">Krantinėje nuo Senosios perkėlos iki jachtklubo (unikalus numeris – 4400-5050-1209) įrengtos įlankos pritaikymas laivų švartavimui. Užbaigtumas, proc. </t>
  </si>
  <si>
    <t>P-007-01-01-50</t>
  </si>
  <si>
    <t>Gelbėjimo priemonių įrengimas krantinės ruože nuo jachtklubo iki Naujosios perkėlos (unikalus numeris – 4400-5050-1218). Užbaigtumas, proc.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</si>
</sst>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General"/>
    <numFmt numFmtId="165" formatCode="0.0"/>
    <numFmt numFmtId="166" formatCode="#,##0.0"/>
  </numFmts>
  <fonts count="13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9"/>
      <color indexed="81"/>
      <name val="Tahoma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b/>
      <sz val="12"/>
      <name val="Times New Roman"/>
      <family val="1"/>
    </font>
    <font>
      <strike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164" fontId="2" fillId="0" borderId="0" applyBorder="0" applyProtection="0"/>
    <xf numFmtId="0" fontId="4" fillId="0" borderId="0"/>
  </cellStyleXfs>
  <cellXfs count="141">
    <xf numFmtId="0" fontId="0" fillId="0" borderId="0" xfId="0"/>
    <xf numFmtId="0" fontId="5" fillId="3" borderId="1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3" fontId="7" fillId="3" borderId="1" xfId="0" applyNumberFormat="1" applyFont="1" applyFill="1" applyBorder="1" applyAlignment="1">
      <alignment vertical="top" wrapText="1"/>
    </xf>
    <xf numFmtId="0" fontId="5" fillId="3" borderId="1" xfId="2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/>
    </xf>
    <xf numFmtId="166" fontId="5" fillId="3" borderId="3" xfId="0" applyNumberFormat="1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5" fillId="7" borderId="3" xfId="0" applyFont="1" applyFill="1" applyBorder="1" applyAlignment="1">
      <alignment vertical="top" wrapText="1"/>
    </xf>
    <xf numFmtId="166" fontId="5" fillId="3" borderId="1" xfId="0" applyNumberFormat="1" applyFont="1" applyFill="1" applyBorder="1" applyAlignment="1">
      <alignment vertical="top" wrapText="1"/>
    </xf>
    <xf numFmtId="0" fontId="5" fillId="3" borderId="1" xfId="2" applyFont="1" applyFill="1" applyBorder="1" applyAlignment="1">
      <alignment horizontal="left" vertical="top" wrapText="1"/>
    </xf>
    <xf numFmtId="166" fontId="5" fillId="3" borderId="1" xfId="0" applyNumberFormat="1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0" fontId="5" fillId="11" borderId="14" xfId="0" applyFont="1" applyFill="1" applyBorder="1" applyAlignment="1">
      <alignment horizontal="left" vertical="top" wrapText="1"/>
    </xf>
    <xf numFmtId="0" fontId="7" fillId="11" borderId="14" xfId="0" applyFont="1" applyFill="1" applyBorder="1" applyAlignment="1">
      <alignment vertical="top" wrapText="1"/>
    </xf>
    <xf numFmtId="0" fontId="5" fillId="11" borderId="15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166" fontId="7" fillId="3" borderId="2" xfId="0" applyNumberFormat="1" applyFont="1" applyFill="1" applyBorder="1" applyAlignment="1">
      <alignment vertical="top" wrapText="1"/>
    </xf>
    <xf numFmtId="0" fontId="5" fillId="7" borderId="11" xfId="0" applyFont="1" applyFill="1" applyBorder="1" applyAlignment="1">
      <alignment vertical="top" wrapText="1"/>
    </xf>
    <xf numFmtId="3" fontId="7" fillId="3" borderId="5" xfId="0" applyNumberFormat="1" applyFont="1" applyFill="1" applyBorder="1" applyAlignment="1">
      <alignment vertical="top" wrapText="1"/>
    </xf>
    <xf numFmtId="0" fontId="5" fillId="7" borderId="13" xfId="0" applyFont="1" applyFill="1" applyBorder="1" applyAlignment="1">
      <alignment vertical="top" wrapText="1"/>
    </xf>
    <xf numFmtId="0" fontId="7" fillId="9" borderId="11" xfId="0" applyFont="1" applyFill="1" applyBorder="1" applyAlignment="1">
      <alignment vertical="top" wrapText="1"/>
    </xf>
    <xf numFmtId="0" fontId="7" fillId="10" borderId="3" xfId="0" applyFont="1" applyFill="1" applyBorder="1" applyAlignment="1">
      <alignment vertical="top" wrapText="1"/>
    </xf>
    <xf numFmtId="0" fontId="7" fillId="7" borderId="1" xfId="0" applyFont="1" applyFill="1" applyBorder="1" applyAlignment="1">
      <alignment vertical="top" wrapText="1"/>
    </xf>
    <xf numFmtId="0" fontId="5" fillId="7" borderId="12" xfId="0" applyFont="1" applyFill="1" applyBorder="1" applyAlignment="1">
      <alignment vertical="top" wrapText="1"/>
    </xf>
    <xf numFmtId="0" fontId="7" fillId="7" borderId="0" xfId="0" applyFont="1" applyFill="1" applyAlignment="1">
      <alignment vertical="top" wrapText="1"/>
    </xf>
    <xf numFmtId="0" fontId="5" fillId="7" borderId="1" xfId="0" applyFont="1" applyFill="1" applyBorder="1" applyAlignment="1">
      <alignment vertical="top"/>
    </xf>
    <xf numFmtId="0" fontId="7" fillId="10" borderId="1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11" borderId="0" xfId="0" applyFont="1" applyFill="1" applyAlignment="1">
      <alignment vertical="top" wrapText="1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top" wrapText="1"/>
    </xf>
    <xf numFmtId="1" fontId="7" fillId="6" borderId="1" xfId="0" applyNumberFormat="1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2" fontId="7" fillId="6" borderId="1" xfId="0" applyNumberFormat="1" applyFont="1" applyFill="1" applyBorder="1" applyAlignment="1">
      <alignment horizontal="center" vertical="top" wrapText="1"/>
    </xf>
    <xf numFmtId="165" fontId="7" fillId="6" borderId="1" xfId="0" applyNumberFormat="1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5" fillId="7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wrapText="1"/>
    </xf>
    <xf numFmtId="0" fontId="5" fillId="0" borderId="3" xfId="0" applyFont="1" applyBorder="1"/>
    <xf numFmtId="0" fontId="5" fillId="3" borderId="3" xfId="0" applyFont="1" applyFill="1" applyBorder="1" applyAlignment="1">
      <alignment horizontal="center" vertical="top" wrapText="1"/>
    </xf>
    <xf numFmtId="0" fontId="5" fillId="0" borderId="1" xfId="0" applyFont="1" applyBorder="1"/>
    <xf numFmtId="0" fontId="5" fillId="0" borderId="9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5" fillId="0" borderId="7" xfId="0" applyFont="1" applyBorder="1" applyAlignment="1">
      <alignment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1" xfId="0" applyFont="1" applyBorder="1"/>
    <xf numFmtId="166" fontId="5" fillId="3" borderId="1" xfId="0" applyNumberFormat="1" applyFont="1" applyFill="1" applyBorder="1" applyAlignment="1">
      <alignment horizontal="center" vertical="top" wrapText="1"/>
    </xf>
    <xf numFmtId="0" fontId="5" fillId="11" borderId="1" xfId="0" applyFont="1" applyFill="1" applyBorder="1" applyAlignment="1">
      <alignment horizontal="center" vertical="top" wrapText="1"/>
    </xf>
    <xf numFmtId="0" fontId="5" fillId="11" borderId="1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top" wrapText="1"/>
    </xf>
    <xf numFmtId="0" fontId="5" fillId="7" borderId="9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/>
    </xf>
    <xf numFmtId="0" fontId="7" fillId="6" borderId="9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center" vertical="top"/>
    </xf>
    <xf numFmtId="0" fontId="7" fillId="7" borderId="6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right" vertical="top" wrapText="1"/>
    </xf>
    <xf numFmtId="0" fontId="5" fillId="6" borderId="3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165" fontId="7" fillId="6" borderId="3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7" fillId="7" borderId="11" xfId="0" applyFont="1" applyFill="1" applyBorder="1" applyAlignment="1">
      <alignment vertical="top" wrapText="1"/>
    </xf>
    <xf numFmtId="0" fontId="5" fillId="7" borderId="17" xfId="0" applyFont="1" applyFill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5" fillId="7" borderId="18" xfId="0" applyFont="1" applyFill="1" applyBorder="1" applyAlignment="1">
      <alignment horizontal="center" vertical="top" wrapText="1"/>
    </xf>
    <xf numFmtId="166" fontId="5" fillId="3" borderId="11" xfId="0" applyNumberFormat="1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7" fillId="7" borderId="20" xfId="0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3" fontId="7" fillId="3" borderId="11" xfId="0" applyNumberFormat="1" applyFont="1" applyFill="1" applyBorder="1" applyAlignment="1">
      <alignment vertical="top" wrapText="1"/>
    </xf>
    <xf numFmtId="0" fontId="7" fillId="9" borderId="6" xfId="0" applyFont="1" applyFill="1" applyBorder="1" applyAlignment="1">
      <alignment horizontal="right" vertical="top" wrapText="1"/>
    </xf>
    <xf numFmtId="0" fontId="5" fillId="9" borderId="1" xfId="0" applyFont="1" applyFill="1" applyBorder="1" applyAlignment="1">
      <alignment horizontal="center" vertical="top"/>
    </xf>
    <xf numFmtId="0" fontId="5" fillId="9" borderId="7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 wrapText="1"/>
    </xf>
    <xf numFmtId="1" fontId="5" fillId="6" borderId="1" xfId="0" applyNumberFormat="1" applyFont="1" applyFill="1" applyBorder="1" applyAlignment="1">
      <alignment horizontal="center" vertical="top" wrapText="1"/>
    </xf>
    <xf numFmtId="0" fontId="7" fillId="10" borderId="1" xfId="0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7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2" fillId="3" borderId="6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3">
    <cellStyle name="Excel Built-in Normal" xfId="1" xr:uid="{AD2631E7-7BC3-479E-AC00-494E6DA86334}"/>
    <cellStyle name="Įprastas" xfId="0" builtinId="0"/>
    <cellStyle name="Įprastas 2" xfId="2" xr:uid="{872865D9-6914-41C4-81C8-3933C4A4223D}"/>
  </cellStyles>
  <dxfs count="0"/>
  <tableStyles count="0" defaultTableStyle="TableStyleMedium2" defaultPivotStyle="PivotStyleLight16"/>
  <colors>
    <mruColors>
      <color rgb="FFFFCCFF"/>
      <color rgb="FFCCFFCC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a Mikalauskienė" id="{A4B1D9AF-3A6B-4839-872B-72654CE1B5E8}" userId="S::inga.mikalauskiene@klaipeda.lt::09dffb4a-b41a-4bf9-942e-223d7f7779a6" providerId="AD"/>
  <person displayName="Saulina Paulauskienė" id="{6A596D29-8508-41B8-B5B1-AC562F114BC0}" userId="S::saulina.paulauskiene@klaipeda.lt::8b1ae0e7-ab3b-4927-b18f-d53d123abb08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7" dT="2023-12-01T10:18:43.69" personId="{A4B1D9AF-3A6B-4839-872B-72654CE1B5E8}" id="{476539BD-16A7-4E7F-AFE6-8CE6A3A09C67}">
    <text>Krantinės rekonstrukcijos</text>
  </threadedComment>
  <threadedComment ref="C42" dT="2023-10-26T14:40:59.41" personId="{A4B1D9AF-3A6B-4839-872B-72654CE1B5E8}" id="{68864F68-4D6A-4A39-A7E6-344D30E4B696}">
    <text xml:space="preserve">Siūloma rodiklį išbraukti, nes  gatvių lentelių, krypties nuorodų pakeitimas ir priežiūra vykdoma pagal gyventojų pranešimus, apžiūras. Darbų įkainį sudaro 16 pozicijų, todėl negalima paskaičiuoti tikslios rodiklio reikšmės. </text>
  </threadedComment>
  <threadedComment ref="C45" dT="2023-10-26T14:43:51.44" personId="{A4B1D9AF-3A6B-4839-872B-72654CE1B5E8}" id="{EFF0BD5C-C564-49A6-A27B-8271E07A14D8}">
    <text>Perkelta į priemonę "Šventinis miesto papuošimas"</text>
  </threadedComment>
  <threadedComment ref="C46" dT="2023-10-26T14:44:03.85" personId="{A4B1D9AF-3A6B-4839-872B-72654CE1B5E8}" id="{F80C9F24-2EC5-4C3E-BB18-2D9216858143}">
    <text>Perkelta į priemonę "Šventinis miesto papuošimas"</text>
  </threadedComment>
  <threadedComment ref="C47" dT="2023-10-26T14:44:11.48" personId="{A4B1D9AF-3A6B-4839-872B-72654CE1B5E8}" id="{A98F59A9-B588-4DB8-AB7E-9847A543C17F}">
    <text>Perkelta į priemonę "Šventinis miesto papuošimas"</text>
  </threadedComment>
  <threadedComment ref="C73" dT="2023-10-26T14:49:33.43" personId="{A4B1D9AF-3A6B-4839-872B-72654CE1B5E8}" id="{A359E642-6F6E-472B-9553-E4D617DC4D24}">
    <text>Siūloma rodiklio atsisakyti, nes tai vienas iš daugybės smulkių įstaigos darbų.</text>
  </threadedComment>
  <threadedComment ref="C74" dT="2023-10-26T14:49:42.12" personId="{A4B1D9AF-3A6B-4839-872B-72654CE1B5E8}" id="{C8FA4B78-1BEF-4832-B7BF-EF1E787F21A4}">
    <text>Siūloma rodiklio atsisakyti, nes tai vienas iš daugybės smulkių įstaigos darbų.</text>
  </threadedComment>
  <threadedComment ref="C75" dT="2023-10-26T14:49:53.51" personId="{A4B1D9AF-3A6B-4839-872B-72654CE1B5E8}" id="{49616B80-5045-4302-9607-EEE301E30018}">
    <text>Siūloma rodiklio atsisakyti, nes tai vienas iš daugybės smulkių įstaigos darbų.</text>
  </threadedComment>
  <threadedComment ref="C83" dT="2023-10-26T14:51:59.65" personId="{A4B1D9AF-3A6B-4839-872B-72654CE1B5E8}" id="{AD840788-9EC9-4B6F-886C-2DFCFA0E0C0E}">
    <text>Siūloma rodiklio atsisakyti, nes tai vienas iš daugybės smulkių įstaigos darbų.</text>
  </threadedComment>
  <threadedComment ref="C85" dT="2023-10-26T14:53:44.76" personId="{A4B1D9AF-3A6B-4839-872B-72654CE1B5E8}" id="{016091CA-C1D9-49A4-B70D-FF0C4AD490D8}">
    <text>Tualetų priežiūra bus vykdoma iš priemonės "BĮ „Klaipėdos paplūdimiai“ veiklos organizavimas".</text>
  </threadedComment>
  <threadedComment ref="E93" dT="2023-10-27T12:07:40.25" personId="{A4B1D9AF-3A6B-4839-872B-72654CE1B5E8}" id="{F6DE7A8D-F512-4D4A-A38C-1AA30797EB99}">
    <text>Projekto rengimas persikelia į 2024m, nes užtruko derinimas su Nacionaline žemės tarnyba, parko direkcija ir kiti derinimai</text>
  </threadedComment>
  <threadedComment ref="E125" dT="2023-10-26T15:02:51.07" personId="{A4B1D9AF-3A6B-4839-872B-72654CE1B5E8}" id="{2DAF9899-42D5-458E-A89C-94C4541A4395}">
    <text>Dangos prie vaikų aikštelės sutvarkymas</text>
  </threadedComment>
  <threadedComment ref="C133" dT="2023-10-26T15:04:15.15" personId="{A4B1D9AF-3A6B-4839-872B-72654CE1B5E8}" id="{B4899748-1298-4421-B1FC-93FFD3E0C752}">
    <text>Perkelta į priemonę "Šventinis miesto papuošimas"</text>
  </threadedComment>
  <threadedComment ref="C134" dT="2023-10-26T15:04:21.30" personId="{A4B1D9AF-3A6B-4839-872B-72654CE1B5E8}" id="{A963664E-1488-48FA-8920-A0EBB669A45D}">
    <text>Perkelta į priemonę "Šventinis miesto papuošimas"</text>
  </threadedComment>
  <threadedComment ref="C159" dT="2023-11-06T09:03:58.55" personId="{6A596D29-8508-41B8-B5B1-AC562F114BC0}" id="{ABA8C27F-4322-484F-B860-4A7F20542A25}">
    <text>mano siūlomas rodiklis, kuris rodytų jau galutinai įrengtas vietas tais metais daugiabučių KIEMUOSE. 
Naujos stovėjimo vietos įrengiant įvažiavimo kelius - 6 programoje.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D868-EB22-41F7-B554-B83A3443C3EA}">
  <sheetPr>
    <pageSetUpPr fitToPage="1"/>
  </sheetPr>
  <dimension ref="B1:L228"/>
  <sheetViews>
    <sheetView tabSelected="1" zoomScaleNormal="100" workbookViewId="0">
      <selection activeCell="B2" sqref="B2:G2"/>
    </sheetView>
  </sheetViews>
  <sheetFormatPr defaultColWidth="8.6640625" defaultRowHeight="13.2" x14ac:dyDescent="0.25"/>
  <cols>
    <col min="1" max="1" width="3.33203125" style="50" customWidth="1"/>
    <col min="2" max="2" width="15.5546875" style="48" customWidth="1"/>
    <col min="3" max="3" width="44.44140625" style="48" customWidth="1"/>
    <col min="4" max="5" width="10.6640625" style="48" customWidth="1"/>
    <col min="6" max="6" width="10.33203125" style="48" customWidth="1"/>
    <col min="7" max="7" width="12.6640625" style="133" customWidth="1"/>
    <col min="8" max="8" width="8.6640625" style="50"/>
    <col min="9" max="9" width="10.6640625" style="50" customWidth="1"/>
    <col min="10" max="16384" width="8.6640625" style="50"/>
  </cols>
  <sheetData>
    <row r="1" spans="2:9" ht="20.7" customHeight="1" x14ac:dyDescent="0.25">
      <c r="B1" s="2"/>
      <c r="C1" s="2"/>
      <c r="D1" s="2"/>
      <c r="E1" s="2"/>
      <c r="F1" s="2"/>
      <c r="G1" s="2"/>
    </row>
    <row r="2" spans="2:9" ht="45" customHeight="1" x14ac:dyDescent="0.25">
      <c r="B2" s="139" t="s">
        <v>409</v>
      </c>
      <c r="C2" s="139"/>
      <c r="D2" s="139"/>
      <c r="E2" s="139"/>
      <c r="F2" s="139"/>
      <c r="G2" s="139"/>
    </row>
    <row r="3" spans="2:9" ht="31.95" customHeight="1" x14ac:dyDescent="0.25">
      <c r="B3" s="140" t="s">
        <v>0</v>
      </c>
      <c r="C3" s="137" t="s">
        <v>1</v>
      </c>
      <c r="D3" s="140" t="s">
        <v>2</v>
      </c>
      <c r="E3" s="140"/>
      <c r="F3" s="140"/>
      <c r="G3" s="140" t="s">
        <v>3</v>
      </c>
    </row>
    <row r="4" spans="2:9" ht="28.5" customHeight="1" x14ac:dyDescent="0.25">
      <c r="B4" s="140"/>
      <c r="C4" s="138"/>
      <c r="D4" s="51" t="s">
        <v>4</v>
      </c>
      <c r="E4" s="51" t="s">
        <v>5</v>
      </c>
      <c r="F4" s="51" t="s">
        <v>6</v>
      </c>
      <c r="G4" s="140"/>
    </row>
    <row r="5" spans="2:9" ht="14.25" customHeight="1" x14ac:dyDescent="0.25"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</row>
    <row r="6" spans="2:9" ht="31.5" customHeight="1" x14ac:dyDescent="0.25">
      <c r="B6" s="52" t="s">
        <v>7</v>
      </c>
      <c r="C6" s="4" t="s">
        <v>8</v>
      </c>
      <c r="D6" s="4"/>
      <c r="E6" s="4"/>
      <c r="F6" s="4"/>
      <c r="G6" s="4"/>
    </row>
    <row r="7" spans="2:9" ht="28.2" customHeight="1" x14ac:dyDescent="0.25">
      <c r="B7" s="5" t="s">
        <v>9</v>
      </c>
      <c r="C7" s="5" t="s">
        <v>10</v>
      </c>
      <c r="D7" s="53">
        <v>3</v>
      </c>
      <c r="E7" s="53">
        <v>1</v>
      </c>
      <c r="F7" s="53">
        <v>2</v>
      </c>
      <c r="G7" s="54" t="s">
        <v>414</v>
      </c>
    </row>
    <row r="8" spans="2:9" ht="40.950000000000003" customHeight="1" x14ac:dyDescent="0.25">
      <c r="B8" s="5" t="s">
        <v>11</v>
      </c>
      <c r="C8" s="5" t="s">
        <v>13</v>
      </c>
      <c r="D8" s="53">
        <v>425</v>
      </c>
      <c r="E8" s="53">
        <v>400</v>
      </c>
      <c r="F8" s="53">
        <v>370</v>
      </c>
      <c r="G8" s="54"/>
    </row>
    <row r="9" spans="2:9" ht="22.5" customHeight="1" x14ac:dyDescent="0.25">
      <c r="B9" s="5" t="s">
        <v>12</v>
      </c>
      <c r="C9" s="5" t="s">
        <v>15</v>
      </c>
      <c r="D9" s="53">
        <v>110</v>
      </c>
      <c r="E9" s="53">
        <v>100</v>
      </c>
      <c r="F9" s="53">
        <v>90</v>
      </c>
      <c r="G9" s="53"/>
    </row>
    <row r="10" spans="2:9" ht="30" customHeight="1" x14ac:dyDescent="0.25">
      <c r="B10" s="5" t="s">
        <v>14</v>
      </c>
      <c r="C10" s="5" t="s">
        <v>358</v>
      </c>
      <c r="D10" s="55">
        <v>7.38</v>
      </c>
      <c r="E10" s="56" t="s">
        <v>385</v>
      </c>
      <c r="F10" s="56" t="s">
        <v>385</v>
      </c>
      <c r="G10" s="53"/>
    </row>
    <row r="11" spans="2:9" ht="30" customHeight="1" x14ac:dyDescent="0.25">
      <c r="B11" s="57" t="s">
        <v>16</v>
      </c>
      <c r="C11" s="6" t="s">
        <v>17</v>
      </c>
      <c r="D11" s="58"/>
      <c r="E11" s="58"/>
      <c r="F11" s="58"/>
      <c r="G11" s="58"/>
      <c r="I11" s="59"/>
    </row>
    <row r="12" spans="2:9" ht="27.75" customHeight="1" x14ac:dyDescent="0.25">
      <c r="B12" s="60"/>
      <c r="C12" s="7" t="s">
        <v>18</v>
      </c>
      <c r="D12" s="61"/>
      <c r="E12" s="61"/>
      <c r="F12" s="61"/>
      <c r="G12" s="61"/>
      <c r="I12" s="59"/>
    </row>
    <row r="13" spans="2:9" ht="28.5" customHeight="1" x14ac:dyDescent="0.25">
      <c r="B13" s="62" t="s">
        <v>205</v>
      </c>
      <c r="C13" s="1" t="s">
        <v>20</v>
      </c>
      <c r="D13" s="63">
        <v>7</v>
      </c>
      <c r="E13" s="63">
        <v>35</v>
      </c>
      <c r="F13" s="63">
        <v>100</v>
      </c>
      <c r="G13" s="61" t="s">
        <v>19</v>
      </c>
      <c r="I13" s="59"/>
    </row>
    <row r="14" spans="2:9" ht="28.5" customHeight="1" x14ac:dyDescent="0.25">
      <c r="B14" s="62" t="s">
        <v>206</v>
      </c>
      <c r="C14" s="1" t="s">
        <v>21</v>
      </c>
      <c r="D14" s="63"/>
      <c r="E14" s="63">
        <v>10</v>
      </c>
      <c r="F14" s="63">
        <v>100</v>
      </c>
      <c r="G14" s="61"/>
      <c r="I14" s="59"/>
    </row>
    <row r="15" spans="2:9" ht="22.2" customHeight="1" x14ac:dyDescent="0.25">
      <c r="B15" s="64"/>
      <c r="C15" s="8" t="s">
        <v>329</v>
      </c>
      <c r="D15" s="63"/>
      <c r="E15" s="63"/>
      <c r="F15" s="63"/>
      <c r="G15" s="63"/>
      <c r="I15" s="59"/>
    </row>
    <row r="16" spans="2:9" ht="18" customHeight="1" x14ac:dyDescent="0.25">
      <c r="B16" s="1" t="s">
        <v>207</v>
      </c>
      <c r="C16" s="9" t="s">
        <v>23</v>
      </c>
      <c r="D16" s="63">
        <v>1</v>
      </c>
      <c r="E16" s="63"/>
      <c r="F16" s="63"/>
      <c r="G16" s="63"/>
      <c r="I16" s="59"/>
    </row>
    <row r="17" spans="2:9" ht="18" customHeight="1" x14ac:dyDescent="0.25">
      <c r="B17" s="65" t="s">
        <v>208</v>
      </c>
      <c r="C17" s="9" t="s">
        <v>24</v>
      </c>
      <c r="D17" s="63"/>
      <c r="E17" s="63">
        <v>80</v>
      </c>
      <c r="F17" s="63">
        <v>100</v>
      </c>
      <c r="G17" s="63" t="s">
        <v>22</v>
      </c>
      <c r="I17" s="59"/>
    </row>
    <row r="18" spans="2:9" ht="28.8" customHeight="1" x14ac:dyDescent="0.25">
      <c r="B18" s="1" t="s">
        <v>209</v>
      </c>
      <c r="C18" s="9" t="s">
        <v>372</v>
      </c>
      <c r="D18" s="63"/>
      <c r="E18" s="63"/>
      <c r="F18" s="63">
        <v>4932.5</v>
      </c>
      <c r="G18" s="63"/>
      <c r="I18" s="59"/>
    </row>
    <row r="19" spans="2:9" ht="28.95" customHeight="1" x14ac:dyDescent="0.25">
      <c r="B19" s="1" t="s">
        <v>341</v>
      </c>
      <c r="C19" s="9" t="s">
        <v>340</v>
      </c>
      <c r="D19" s="63"/>
      <c r="E19" s="63"/>
      <c r="F19" s="63">
        <v>0.24</v>
      </c>
      <c r="G19" s="63"/>
      <c r="I19" s="59"/>
    </row>
    <row r="20" spans="2:9" ht="30.75" customHeight="1" x14ac:dyDescent="0.25">
      <c r="B20" s="60"/>
      <c r="C20" s="10" t="s">
        <v>25</v>
      </c>
      <c r="D20" s="61"/>
      <c r="E20" s="61"/>
      <c r="F20" s="61"/>
      <c r="G20" s="61"/>
      <c r="I20" s="59"/>
    </row>
    <row r="21" spans="2:9" ht="18" customHeight="1" x14ac:dyDescent="0.25">
      <c r="B21" s="62" t="s">
        <v>210</v>
      </c>
      <c r="C21" s="11" t="s">
        <v>27</v>
      </c>
      <c r="D21" s="61">
        <v>100</v>
      </c>
      <c r="E21" s="61"/>
      <c r="F21" s="61"/>
      <c r="G21" s="66" t="s">
        <v>26</v>
      </c>
      <c r="I21" s="59"/>
    </row>
    <row r="22" spans="2:9" ht="16.5" customHeight="1" x14ac:dyDescent="0.25">
      <c r="B22" s="60"/>
      <c r="C22" s="10" t="s">
        <v>28</v>
      </c>
      <c r="D22" s="61"/>
      <c r="E22" s="61"/>
      <c r="F22" s="61"/>
      <c r="G22" s="61"/>
      <c r="I22" s="59"/>
    </row>
    <row r="23" spans="2:9" ht="18" customHeight="1" x14ac:dyDescent="0.25">
      <c r="B23" s="11" t="s">
        <v>211</v>
      </c>
      <c r="C23" s="11" t="s">
        <v>27</v>
      </c>
      <c r="D23" s="63">
        <v>100</v>
      </c>
      <c r="E23" s="61"/>
      <c r="F23" s="61"/>
      <c r="G23" s="61" t="s">
        <v>26</v>
      </c>
      <c r="I23" s="59"/>
    </row>
    <row r="24" spans="2:9" ht="45" customHeight="1" x14ac:dyDescent="0.25">
      <c r="B24" s="11"/>
      <c r="C24" s="10" t="s">
        <v>29</v>
      </c>
      <c r="D24" s="61"/>
      <c r="E24" s="61"/>
      <c r="F24" s="61"/>
      <c r="G24" s="61"/>
      <c r="I24" s="59"/>
    </row>
    <row r="25" spans="2:9" ht="19.5" customHeight="1" x14ac:dyDescent="0.25">
      <c r="B25" s="11" t="s">
        <v>212</v>
      </c>
      <c r="C25" s="11" t="s">
        <v>27</v>
      </c>
      <c r="D25" s="63">
        <v>100</v>
      </c>
      <c r="E25" s="61"/>
      <c r="F25" s="61"/>
      <c r="G25" s="61" t="s">
        <v>26</v>
      </c>
      <c r="I25" s="59"/>
    </row>
    <row r="26" spans="2:9" ht="27.75" customHeight="1" x14ac:dyDescent="0.25">
      <c r="B26" s="67"/>
      <c r="C26" s="7" t="s">
        <v>30</v>
      </c>
      <c r="D26" s="61"/>
      <c r="E26" s="61"/>
      <c r="F26" s="61"/>
      <c r="G26" s="61"/>
      <c r="I26" s="59"/>
    </row>
    <row r="27" spans="2:9" ht="19.2" customHeight="1" x14ac:dyDescent="0.25">
      <c r="B27" s="68" t="s">
        <v>213</v>
      </c>
      <c r="C27" s="34" t="s">
        <v>153</v>
      </c>
      <c r="D27" s="61">
        <v>1</v>
      </c>
      <c r="E27" s="61"/>
      <c r="F27" s="61"/>
      <c r="G27" s="61"/>
      <c r="I27" s="59"/>
    </row>
    <row r="28" spans="2:9" ht="18" customHeight="1" x14ac:dyDescent="0.25">
      <c r="B28" s="68" t="s">
        <v>214</v>
      </c>
      <c r="C28" s="12" t="s">
        <v>32</v>
      </c>
      <c r="D28" s="63">
        <v>1</v>
      </c>
      <c r="E28" s="63"/>
      <c r="F28" s="63"/>
      <c r="G28" s="63"/>
      <c r="I28" s="59"/>
    </row>
    <row r="29" spans="2:9" ht="18" customHeight="1" x14ac:dyDescent="0.25">
      <c r="B29" s="68" t="s">
        <v>215</v>
      </c>
      <c r="C29" s="13" t="s">
        <v>23</v>
      </c>
      <c r="D29" s="61"/>
      <c r="E29" s="61"/>
      <c r="F29" s="61">
        <v>1</v>
      </c>
      <c r="G29" s="61" t="s">
        <v>31</v>
      </c>
      <c r="I29" s="59"/>
    </row>
    <row r="30" spans="2:9" ht="28.95" customHeight="1" x14ac:dyDescent="0.25">
      <c r="B30" s="68"/>
      <c r="C30" s="10" t="s">
        <v>330</v>
      </c>
      <c r="D30" s="63"/>
      <c r="E30" s="63"/>
      <c r="F30" s="63"/>
      <c r="G30" s="63"/>
      <c r="I30" s="59"/>
    </row>
    <row r="31" spans="2:9" ht="16.5" customHeight="1" x14ac:dyDescent="0.25">
      <c r="B31" s="68" t="s">
        <v>216</v>
      </c>
      <c r="C31" s="13" t="s">
        <v>23</v>
      </c>
      <c r="D31" s="63">
        <v>1</v>
      </c>
      <c r="E31" s="63"/>
      <c r="F31" s="63"/>
      <c r="G31" s="63"/>
      <c r="I31" s="59"/>
    </row>
    <row r="32" spans="2:9" ht="17.25" customHeight="1" x14ac:dyDescent="0.25">
      <c r="B32" s="68" t="s">
        <v>217</v>
      </c>
      <c r="C32" s="1" t="s">
        <v>27</v>
      </c>
      <c r="D32" s="63"/>
      <c r="E32" s="63">
        <v>5</v>
      </c>
      <c r="F32" s="63">
        <v>57</v>
      </c>
      <c r="G32" s="63" t="s">
        <v>33</v>
      </c>
      <c r="I32" s="59"/>
    </row>
    <row r="33" spans="2:9" ht="28.95" customHeight="1" x14ac:dyDescent="0.25">
      <c r="B33" s="68" t="s">
        <v>396</v>
      </c>
      <c r="C33" s="1" t="s">
        <v>372</v>
      </c>
      <c r="D33" s="69"/>
      <c r="E33" s="69"/>
      <c r="F33" s="69"/>
      <c r="G33" s="63"/>
      <c r="I33" s="59"/>
    </row>
    <row r="34" spans="2:9" ht="28.2" customHeight="1" x14ac:dyDescent="0.25">
      <c r="B34" s="68" t="s">
        <v>218</v>
      </c>
      <c r="C34" s="1" t="s">
        <v>354</v>
      </c>
      <c r="D34" s="69"/>
      <c r="E34" s="69"/>
      <c r="F34" s="69"/>
      <c r="G34" s="63"/>
      <c r="I34" s="59"/>
    </row>
    <row r="35" spans="2:9" ht="17.25" customHeight="1" x14ac:dyDescent="0.25">
      <c r="B35" s="17"/>
      <c r="C35" s="10" t="s">
        <v>34</v>
      </c>
      <c r="D35" s="70" t="s">
        <v>35</v>
      </c>
      <c r="E35" s="70" t="s">
        <v>35</v>
      </c>
      <c r="F35" s="70" t="s">
        <v>35</v>
      </c>
      <c r="G35" s="63"/>
      <c r="I35" s="59"/>
    </row>
    <row r="36" spans="2:9" ht="17.25" customHeight="1" x14ac:dyDescent="0.25">
      <c r="B36" s="11" t="s">
        <v>219</v>
      </c>
      <c r="C36" s="14" t="s">
        <v>27</v>
      </c>
      <c r="D36" s="71">
        <v>40</v>
      </c>
      <c r="E36" s="71">
        <v>100</v>
      </c>
      <c r="F36" s="72" t="s">
        <v>35</v>
      </c>
      <c r="G36" s="71" t="s">
        <v>359</v>
      </c>
      <c r="I36" s="59"/>
    </row>
    <row r="37" spans="2:9" ht="18.75" customHeight="1" x14ac:dyDescent="0.25">
      <c r="B37" s="73"/>
      <c r="C37" s="10" t="s">
        <v>36</v>
      </c>
      <c r="D37" s="63"/>
      <c r="E37" s="63"/>
      <c r="F37" s="63"/>
      <c r="G37" s="61"/>
      <c r="I37" s="59"/>
    </row>
    <row r="38" spans="2:9" ht="18" customHeight="1" x14ac:dyDescent="0.25">
      <c r="B38" s="62" t="s">
        <v>220</v>
      </c>
      <c r="C38" s="15" t="s">
        <v>37</v>
      </c>
      <c r="D38" s="63">
        <v>6.3</v>
      </c>
      <c r="E38" s="69">
        <v>6.3</v>
      </c>
      <c r="F38" s="69">
        <v>6.3</v>
      </c>
      <c r="G38" s="61"/>
      <c r="I38" s="59"/>
    </row>
    <row r="39" spans="2:9" ht="18" customHeight="1" x14ac:dyDescent="0.25">
      <c r="B39" s="62" t="s">
        <v>221</v>
      </c>
      <c r="C39" s="16" t="s">
        <v>38</v>
      </c>
      <c r="D39" s="74">
        <v>387</v>
      </c>
      <c r="E39" s="71">
        <v>387</v>
      </c>
      <c r="F39" s="71">
        <v>387</v>
      </c>
      <c r="G39" s="61"/>
      <c r="I39" s="59"/>
    </row>
    <row r="40" spans="2:9" ht="20.25" customHeight="1" x14ac:dyDescent="0.25">
      <c r="B40" s="75"/>
      <c r="C40" s="7" t="s">
        <v>39</v>
      </c>
      <c r="D40" s="66" t="s">
        <v>35</v>
      </c>
      <c r="E40" s="76" t="s">
        <v>35</v>
      </c>
      <c r="F40" s="76" t="s">
        <v>35</v>
      </c>
      <c r="G40" s="61"/>
      <c r="I40" s="59"/>
    </row>
    <row r="41" spans="2:9" ht="18" customHeight="1" x14ac:dyDescent="0.25">
      <c r="B41" s="11" t="s">
        <v>222</v>
      </c>
      <c r="C41" s="15" t="s">
        <v>40</v>
      </c>
      <c r="D41" s="74">
        <v>9</v>
      </c>
      <c r="E41" s="71">
        <v>9</v>
      </c>
      <c r="F41" s="71">
        <v>9</v>
      </c>
      <c r="G41" s="61"/>
      <c r="I41" s="59"/>
    </row>
    <row r="42" spans="2:9" ht="18" customHeight="1" x14ac:dyDescent="0.25">
      <c r="B42" s="11" t="s">
        <v>223</v>
      </c>
      <c r="C42" s="15" t="s">
        <v>41</v>
      </c>
      <c r="D42" s="74">
        <v>27</v>
      </c>
      <c r="E42" s="71">
        <v>27</v>
      </c>
      <c r="F42" s="71">
        <v>27</v>
      </c>
      <c r="G42" s="61"/>
      <c r="I42" s="59"/>
    </row>
    <row r="43" spans="2:9" ht="28.5" customHeight="1" x14ac:dyDescent="0.25">
      <c r="B43" s="75"/>
      <c r="C43" s="7" t="s">
        <v>43</v>
      </c>
      <c r="D43" s="66" t="s">
        <v>35</v>
      </c>
      <c r="E43" s="76" t="s">
        <v>35</v>
      </c>
      <c r="F43" s="76" t="s">
        <v>35</v>
      </c>
      <c r="G43" s="61"/>
      <c r="I43" s="59"/>
    </row>
    <row r="44" spans="2:9" ht="18" customHeight="1" x14ac:dyDescent="0.25">
      <c r="B44" s="11" t="s">
        <v>224</v>
      </c>
      <c r="C44" s="1" t="s">
        <v>44</v>
      </c>
      <c r="D44" s="74">
        <v>316</v>
      </c>
      <c r="E44" s="71">
        <v>220</v>
      </c>
      <c r="F44" s="71">
        <v>165</v>
      </c>
      <c r="G44" s="61"/>
      <c r="I44" s="59"/>
    </row>
    <row r="45" spans="2:9" ht="16.5" customHeight="1" x14ac:dyDescent="0.25">
      <c r="B45" s="77"/>
      <c r="C45" s="10" t="s">
        <v>373</v>
      </c>
      <c r="D45" s="78" t="s">
        <v>35</v>
      </c>
      <c r="E45" s="78" t="s">
        <v>35</v>
      </c>
      <c r="F45" s="78" t="s">
        <v>35</v>
      </c>
      <c r="G45" s="61"/>
      <c r="I45" s="59"/>
    </row>
    <row r="46" spans="2:9" ht="28.2" customHeight="1" x14ac:dyDescent="0.25">
      <c r="B46" s="1" t="s">
        <v>225</v>
      </c>
      <c r="C46" s="17" t="s">
        <v>45</v>
      </c>
      <c r="D46" s="71">
        <v>140</v>
      </c>
      <c r="E46" s="71">
        <v>140</v>
      </c>
      <c r="F46" s="71">
        <v>140</v>
      </c>
      <c r="G46" s="61"/>
      <c r="I46" s="59"/>
    </row>
    <row r="47" spans="2:9" ht="28.2" customHeight="1" x14ac:dyDescent="0.25">
      <c r="B47" s="1" t="s">
        <v>226</v>
      </c>
      <c r="C47" s="17" t="s">
        <v>46</v>
      </c>
      <c r="D47" s="71">
        <v>60</v>
      </c>
      <c r="E47" s="71">
        <v>60</v>
      </c>
      <c r="F47" s="71">
        <v>60</v>
      </c>
      <c r="G47" s="61"/>
      <c r="I47" s="59"/>
    </row>
    <row r="48" spans="2:9" ht="16.5" customHeight="1" x14ac:dyDescent="0.25">
      <c r="B48" s="1" t="s">
        <v>227</v>
      </c>
      <c r="C48" s="18" t="s">
        <v>47</v>
      </c>
      <c r="D48" s="71" t="s">
        <v>48</v>
      </c>
      <c r="E48" s="71" t="s">
        <v>49</v>
      </c>
      <c r="F48" s="71" t="s">
        <v>50</v>
      </c>
      <c r="G48" s="61"/>
      <c r="I48" s="59"/>
    </row>
    <row r="49" spans="2:9" ht="28.5" customHeight="1" x14ac:dyDescent="0.25">
      <c r="B49" s="1" t="s">
        <v>228</v>
      </c>
      <c r="C49" s="18" t="s">
        <v>51</v>
      </c>
      <c r="D49" s="71" t="s">
        <v>52</v>
      </c>
      <c r="E49" s="71" t="s">
        <v>52</v>
      </c>
      <c r="F49" s="71" t="s">
        <v>53</v>
      </c>
      <c r="G49" s="61"/>
      <c r="I49" s="59"/>
    </row>
    <row r="50" spans="2:9" ht="27.75" customHeight="1" x14ac:dyDescent="0.25">
      <c r="B50" s="11"/>
      <c r="C50" s="10" t="s">
        <v>331</v>
      </c>
      <c r="D50" s="61"/>
      <c r="E50" s="61"/>
      <c r="F50" s="61"/>
      <c r="G50" s="61"/>
      <c r="I50" s="59"/>
    </row>
    <row r="51" spans="2:9" ht="17.25" customHeight="1" x14ac:dyDescent="0.25">
      <c r="B51" s="11" t="s">
        <v>229</v>
      </c>
      <c r="C51" s="15" t="s">
        <v>55</v>
      </c>
      <c r="D51" s="79">
        <v>234</v>
      </c>
      <c r="E51" s="63">
        <v>292</v>
      </c>
      <c r="F51" s="63">
        <v>292</v>
      </c>
      <c r="G51" s="61"/>
      <c r="I51" s="59"/>
    </row>
    <row r="52" spans="2:9" ht="27.75" customHeight="1" x14ac:dyDescent="0.25">
      <c r="B52" s="11" t="s">
        <v>230</v>
      </c>
      <c r="C52" s="15" t="s">
        <v>56</v>
      </c>
      <c r="D52" s="74">
        <v>20</v>
      </c>
      <c r="E52" s="71">
        <v>20</v>
      </c>
      <c r="F52" s="71">
        <v>20</v>
      </c>
      <c r="G52" s="61"/>
      <c r="I52" s="59"/>
    </row>
    <row r="53" spans="2:9" ht="29.25" customHeight="1" x14ac:dyDescent="0.25">
      <c r="B53" s="11" t="s">
        <v>231</v>
      </c>
      <c r="C53" s="1" t="s">
        <v>57</v>
      </c>
      <c r="D53" s="74">
        <v>5</v>
      </c>
      <c r="E53" s="71">
        <v>5</v>
      </c>
      <c r="F53" s="71">
        <v>5</v>
      </c>
      <c r="G53" s="61"/>
      <c r="I53" s="59"/>
    </row>
    <row r="54" spans="2:9" ht="17.25" customHeight="1" x14ac:dyDescent="0.25">
      <c r="B54" s="11" t="s">
        <v>232</v>
      </c>
      <c r="C54" s="15" t="s">
        <v>58</v>
      </c>
      <c r="D54" s="74">
        <v>1</v>
      </c>
      <c r="E54" s="71">
        <v>1</v>
      </c>
      <c r="F54" s="71">
        <v>1</v>
      </c>
      <c r="G54" s="61"/>
      <c r="I54" s="59"/>
    </row>
    <row r="55" spans="2:9" ht="17.25" customHeight="1" x14ac:dyDescent="0.25">
      <c r="B55" s="11" t="s">
        <v>233</v>
      </c>
      <c r="C55" s="1" t="s">
        <v>59</v>
      </c>
      <c r="D55" s="74"/>
      <c r="E55" s="71">
        <v>58</v>
      </c>
      <c r="F55" s="71" t="s">
        <v>35</v>
      </c>
      <c r="G55" s="61" t="s">
        <v>54</v>
      </c>
      <c r="I55" s="59"/>
    </row>
    <row r="56" spans="2:9" ht="30" customHeight="1" x14ac:dyDescent="0.25">
      <c r="B56" s="61"/>
      <c r="C56" s="7" t="s">
        <v>60</v>
      </c>
      <c r="D56" s="61"/>
      <c r="E56" s="61"/>
      <c r="F56" s="61"/>
      <c r="G56" s="63"/>
      <c r="I56" s="59"/>
    </row>
    <row r="57" spans="2:9" ht="17.25" customHeight="1" x14ac:dyDescent="0.25">
      <c r="B57" s="11" t="s">
        <v>234</v>
      </c>
      <c r="C57" s="1" t="s">
        <v>61</v>
      </c>
      <c r="D57" s="61">
        <v>100</v>
      </c>
      <c r="E57" s="61"/>
      <c r="F57" s="61"/>
      <c r="G57" s="61" t="s">
        <v>364</v>
      </c>
      <c r="I57" s="59"/>
    </row>
    <row r="58" spans="2:9" ht="18.45" customHeight="1" x14ac:dyDescent="0.25">
      <c r="B58" s="11"/>
      <c r="C58" s="10" t="s">
        <v>62</v>
      </c>
      <c r="D58" s="61"/>
      <c r="E58" s="61"/>
      <c r="F58" s="61"/>
      <c r="G58" s="61" t="s">
        <v>360</v>
      </c>
      <c r="I58" s="59"/>
    </row>
    <row r="59" spans="2:9" ht="16.5" customHeight="1" x14ac:dyDescent="0.25">
      <c r="B59" s="11" t="s">
        <v>235</v>
      </c>
      <c r="C59" s="1" t="s">
        <v>63</v>
      </c>
      <c r="D59" s="63">
        <v>3</v>
      </c>
      <c r="E59" s="61">
        <v>5</v>
      </c>
      <c r="F59" s="61">
        <v>5</v>
      </c>
      <c r="G59" s="66" t="s">
        <v>363</v>
      </c>
      <c r="I59" s="59"/>
    </row>
    <row r="60" spans="2:9" ht="16.5" customHeight="1" x14ac:dyDescent="0.25">
      <c r="B60" s="11" t="s">
        <v>236</v>
      </c>
      <c r="C60" s="1" t="s">
        <v>64</v>
      </c>
      <c r="D60" s="63">
        <v>1</v>
      </c>
      <c r="E60" s="61"/>
      <c r="F60" s="61"/>
      <c r="G60" s="66"/>
      <c r="I60" s="59"/>
    </row>
    <row r="61" spans="2:9" ht="27.75" customHeight="1" x14ac:dyDescent="0.25">
      <c r="B61" s="75"/>
      <c r="C61" s="8" t="s">
        <v>65</v>
      </c>
      <c r="D61" s="61"/>
      <c r="E61" s="61"/>
      <c r="F61" s="61"/>
      <c r="G61" s="61"/>
      <c r="I61" s="59"/>
    </row>
    <row r="62" spans="2:9" ht="16.5" customHeight="1" x14ac:dyDescent="0.25">
      <c r="B62" s="11" t="s">
        <v>237</v>
      </c>
      <c r="C62" s="1" t="s">
        <v>23</v>
      </c>
      <c r="D62" s="63">
        <v>2</v>
      </c>
      <c r="E62" s="69">
        <v>1</v>
      </c>
      <c r="F62" s="69">
        <v>1</v>
      </c>
      <c r="G62" s="80"/>
      <c r="I62" s="59"/>
    </row>
    <row r="63" spans="2:9" ht="28.5" customHeight="1" x14ac:dyDescent="0.25">
      <c r="B63" s="11" t="s">
        <v>238</v>
      </c>
      <c r="C63" s="1" t="s">
        <v>67</v>
      </c>
      <c r="D63" s="74">
        <v>1</v>
      </c>
      <c r="E63" s="71">
        <v>2</v>
      </c>
      <c r="F63" s="71">
        <v>1</v>
      </c>
      <c r="G63" s="61" t="s">
        <v>66</v>
      </c>
      <c r="I63" s="59"/>
    </row>
    <row r="64" spans="2:9" ht="17.25" customHeight="1" x14ac:dyDescent="0.25">
      <c r="B64" s="62"/>
      <c r="C64" s="10" t="s">
        <v>68</v>
      </c>
      <c r="D64" s="63"/>
      <c r="E64" s="63"/>
      <c r="F64" s="63"/>
      <c r="G64" s="1"/>
      <c r="I64" s="59"/>
    </row>
    <row r="65" spans="2:9" ht="17.25" customHeight="1" x14ac:dyDescent="0.25">
      <c r="B65" s="11" t="s">
        <v>239</v>
      </c>
      <c r="C65" s="20" t="s">
        <v>69</v>
      </c>
      <c r="D65" s="63">
        <v>25</v>
      </c>
      <c r="E65" s="63">
        <v>25</v>
      </c>
      <c r="F65" s="63">
        <v>25</v>
      </c>
      <c r="G65" s="1"/>
      <c r="I65" s="59"/>
    </row>
    <row r="66" spans="2:9" ht="18" customHeight="1" x14ac:dyDescent="0.25">
      <c r="B66" s="11" t="s">
        <v>240</v>
      </c>
      <c r="C66" s="20" t="s">
        <v>70</v>
      </c>
      <c r="D66" s="63">
        <v>103</v>
      </c>
      <c r="E66" s="63">
        <v>103</v>
      </c>
      <c r="F66" s="63">
        <v>103</v>
      </c>
      <c r="G66" s="61"/>
      <c r="I66" s="59"/>
    </row>
    <row r="67" spans="2:9" ht="17.25" customHeight="1" x14ac:dyDescent="0.25">
      <c r="B67" s="11" t="s">
        <v>241</v>
      </c>
      <c r="C67" s="9" t="s">
        <v>71</v>
      </c>
      <c r="D67" s="63">
        <v>11</v>
      </c>
      <c r="E67" s="63">
        <v>11</v>
      </c>
      <c r="F67" s="63">
        <v>11</v>
      </c>
      <c r="G67" s="61"/>
      <c r="I67" s="59"/>
    </row>
    <row r="68" spans="2:9" ht="18" customHeight="1" x14ac:dyDescent="0.25">
      <c r="B68" s="11" t="s">
        <v>242</v>
      </c>
      <c r="C68" s="15" t="s">
        <v>72</v>
      </c>
      <c r="D68" s="134">
        <v>21</v>
      </c>
      <c r="E68" s="63">
        <f>285+2</f>
        <v>287</v>
      </c>
      <c r="F68" s="63">
        <f>62+2</f>
        <v>64</v>
      </c>
      <c r="G68" s="61"/>
      <c r="I68" s="59"/>
    </row>
    <row r="69" spans="2:9" ht="18" customHeight="1" x14ac:dyDescent="0.25">
      <c r="B69" s="11" t="s">
        <v>243</v>
      </c>
      <c r="C69" s="1" t="s">
        <v>73</v>
      </c>
      <c r="D69" s="134">
        <v>2</v>
      </c>
      <c r="E69" s="63">
        <v>2</v>
      </c>
      <c r="F69" s="63"/>
      <c r="G69" s="61"/>
      <c r="I69" s="59"/>
    </row>
    <row r="70" spans="2:9" ht="27.6" customHeight="1" x14ac:dyDescent="0.25">
      <c r="B70" s="11" t="s">
        <v>244</v>
      </c>
      <c r="C70" s="15" t="s">
        <v>391</v>
      </c>
      <c r="D70" s="134">
        <v>3</v>
      </c>
      <c r="E70" s="63">
        <v>2</v>
      </c>
      <c r="F70" s="63">
        <v>2</v>
      </c>
      <c r="G70" s="61"/>
      <c r="I70" s="59"/>
    </row>
    <row r="71" spans="2:9" ht="19.5" customHeight="1" x14ac:dyDescent="0.25">
      <c r="B71" s="11" t="s">
        <v>245</v>
      </c>
      <c r="C71" s="15" t="s">
        <v>74</v>
      </c>
      <c r="D71" s="63">
        <v>11</v>
      </c>
      <c r="E71" s="63">
        <f>1+2</f>
        <v>3</v>
      </c>
      <c r="F71" s="63">
        <f>2+1+1</f>
        <v>4</v>
      </c>
      <c r="G71" s="61"/>
      <c r="I71" s="59"/>
    </row>
    <row r="72" spans="2:9" ht="19.5" customHeight="1" x14ac:dyDescent="0.25">
      <c r="B72" s="11" t="s">
        <v>246</v>
      </c>
      <c r="C72" s="15" t="s">
        <v>75</v>
      </c>
      <c r="D72" s="63"/>
      <c r="E72" s="135">
        <v>2</v>
      </c>
      <c r="F72" s="63">
        <v>1</v>
      </c>
      <c r="G72" s="61"/>
      <c r="I72" s="59"/>
    </row>
    <row r="73" spans="2:9" ht="30" customHeight="1" x14ac:dyDescent="0.25">
      <c r="B73" s="11" t="s">
        <v>247</v>
      </c>
      <c r="C73" s="21" t="s">
        <v>392</v>
      </c>
      <c r="D73" s="63">
        <v>1</v>
      </c>
      <c r="E73" s="63"/>
      <c r="F73" s="63"/>
      <c r="G73" s="61"/>
      <c r="I73" s="59"/>
    </row>
    <row r="74" spans="2:9" ht="45" customHeight="1" x14ac:dyDescent="0.25">
      <c r="B74" s="136" t="s">
        <v>248</v>
      </c>
      <c r="C74" s="21" t="s">
        <v>415</v>
      </c>
      <c r="D74" s="63">
        <v>100</v>
      </c>
      <c r="E74" s="63"/>
      <c r="F74" s="63"/>
      <c r="G74" s="61"/>
      <c r="I74" s="59"/>
    </row>
    <row r="75" spans="2:9" ht="46.8" customHeight="1" x14ac:dyDescent="0.25">
      <c r="B75" s="136" t="s">
        <v>249</v>
      </c>
      <c r="C75" s="21" t="s">
        <v>417</v>
      </c>
      <c r="D75" s="63">
        <v>100</v>
      </c>
      <c r="E75" s="63"/>
      <c r="F75" s="63"/>
      <c r="G75" s="61"/>
      <c r="I75" s="59"/>
    </row>
    <row r="76" spans="2:9" ht="29.25" customHeight="1" x14ac:dyDescent="0.25">
      <c r="B76" s="11"/>
      <c r="C76" s="10" t="s">
        <v>77</v>
      </c>
      <c r="D76" s="61"/>
      <c r="E76" s="61"/>
      <c r="F76" s="61"/>
      <c r="G76" s="61"/>
      <c r="I76" s="59"/>
    </row>
    <row r="77" spans="2:9" ht="18" customHeight="1" x14ac:dyDescent="0.25">
      <c r="B77" s="11" t="s">
        <v>250</v>
      </c>
      <c r="C77" s="1" t="s">
        <v>42</v>
      </c>
      <c r="D77" s="63">
        <v>1</v>
      </c>
      <c r="E77" s="63"/>
      <c r="F77" s="63"/>
      <c r="G77" s="61"/>
      <c r="I77" s="59"/>
    </row>
    <row r="78" spans="2:9" ht="18" customHeight="1" x14ac:dyDescent="0.25">
      <c r="B78" s="11" t="s">
        <v>251</v>
      </c>
      <c r="C78" s="11" t="s">
        <v>27</v>
      </c>
      <c r="D78" s="63"/>
      <c r="E78" s="63">
        <v>100</v>
      </c>
      <c r="F78" s="63"/>
      <c r="G78" s="61"/>
      <c r="I78" s="59"/>
    </row>
    <row r="79" spans="2:9" ht="18" customHeight="1" x14ac:dyDescent="0.25">
      <c r="B79" s="81"/>
      <c r="C79" s="23" t="s">
        <v>78</v>
      </c>
      <c r="D79" s="61"/>
      <c r="E79" s="61"/>
      <c r="F79" s="61"/>
      <c r="G79" s="61"/>
      <c r="I79" s="59"/>
    </row>
    <row r="80" spans="2:9" ht="27.75" customHeight="1" x14ac:dyDescent="0.25">
      <c r="B80" s="11" t="s">
        <v>416</v>
      </c>
      <c r="C80" s="24" t="s">
        <v>374</v>
      </c>
      <c r="D80" s="63"/>
      <c r="E80" s="63">
        <v>100</v>
      </c>
      <c r="F80" s="63"/>
      <c r="G80" s="61"/>
      <c r="I80" s="59"/>
    </row>
    <row r="81" spans="2:9" ht="18" customHeight="1" x14ac:dyDescent="0.25">
      <c r="B81" s="11" t="s">
        <v>252</v>
      </c>
      <c r="C81" s="1" t="s">
        <v>42</v>
      </c>
      <c r="D81" s="63"/>
      <c r="E81" s="63">
        <v>1</v>
      </c>
      <c r="F81" s="63"/>
      <c r="G81" s="61"/>
      <c r="I81" s="59"/>
    </row>
    <row r="82" spans="2:9" ht="18" customHeight="1" x14ac:dyDescent="0.25">
      <c r="B82" s="11" t="s">
        <v>253</v>
      </c>
      <c r="C82" s="11" t="s">
        <v>27</v>
      </c>
      <c r="D82" s="63"/>
      <c r="E82" s="63"/>
      <c r="F82" s="63">
        <v>20</v>
      </c>
      <c r="G82" s="61"/>
      <c r="I82" s="59"/>
    </row>
    <row r="83" spans="2:9" ht="42" customHeight="1" x14ac:dyDescent="0.25">
      <c r="B83" s="11"/>
      <c r="C83" s="10" t="s">
        <v>79</v>
      </c>
      <c r="D83" s="61"/>
      <c r="E83" s="61"/>
      <c r="F83" s="61"/>
      <c r="G83" s="61"/>
      <c r="I83" s="59"/>
    </row>
    <row r="84" spans="2:9" ht="26.25" customHeight="1" x14ac:dyDescent="0.25">
      <c r="B84" s="11" t="s">
        <v>254</v>
      </c>
      <c r="C84" s="1" t="s">
        <v>80</v>
      </c>
      <c r="D84" s="82">
        <v>8.9</v>
      </c>
      <c r="E84" s="82">
        <v>8.9</v>
      </c>
      <c r="F84" s="82">
        <v>8.9</v>
      </c>
      <c r="G84" s="61"/>
      <c r="I84" s="59"/>
    </row>
    <row r="85" spans="2:9" ht="18" customHeight="1" x14ac:dyDescent="0.25">
      <c r="B85" s="11" t="s">
        <v>255</v>
      </c>
      <c r="C85" s="1" t="s">
        <v>81</v>
      </c>
      <c r="D85" s="63">
        <v>8</v>
      </c>
      <c r="E85" s="63">
        <v>8</v>
      </c>
      <c r="F85" s="63">
        <v>8</v>
      </c>
      <c r="G85" s="61"/>
      <c r="I85" s="59"/>
    </row>
    <row r="86" spans="2:9" ht="27" customHeight="1" x14ac:dyDescent="0.25">
      <c r="B86" s="11" t="s">
        <v>256</v>
      </c>
      <c r="C86" s="1" t="s">
        <v>82</v>
      </c>
      <c r="D86" s="63">
        <v>730</v>
      </c>
      <c r="E86" s="63">
        <v>730</v>
      </c>
      <c r="F86" s="63">
        <v>730</v>
      </c>
      <c r="G86" s="61"/>
      <c r="I86" s="59"/>
    </row>
    <row r="87" spans="2:9" ht="27.75" customHeight="1" x14ac:dyDescent="0.25">
      <c r="B87" s="11"/>
      <c r="C87" s="7" t="s">
        <v>83</v>
      </c>
      <c r="D87" s="63"/>
      <c r="E87" s="63"/>
      <c r="F87" s="63"/>
      <c r="G87" s="61"/>
      <c r="I87" s="59"/>
    </row>
    <row r="88" spans="2:9" ht="18" customHeight="1" x14ac:dyDescent="0.25">
      <c r="B88" s="11" t="s">
        <v>257</v>
      </c>
      <c r="C88" s="22" t="s">
        <v>84</v>
      </c>
      <c r="D88" s="63">
        <v>8</v>
      </c>
      <c r="E88" s="69">
        <v>10</v>
      </c>
      <c r="F88" s="69">
        <v>12</v>
      </c>
      <c r="G88" s="61"/>
      <c r="I88" s="59"/>
    </row>
    <row r="89" spans="2:9" ht="18" customHeight="1" x14ac:dyDescent="0.25">
      <c r="B89" s="11" t="s">
        <v>258</v>
      </c>
      <c r="C89" s="15" t="s">
        <v>85</v>
      </c>
      <c r="D89" s="74">
        <v>600</v>
      </c>
      <c r="E89" s="71">
        <v>600</v>
      </c>
      <c r="F89" s="71">
        <v>600</v>
      </c>
      <c r="G89" s="61"/>
      <c r="I89" s="59"/>
    </row>
    <row r="90" spans="2:9" ht="17.25" customHeight="1" x14ac:dyDescent="0.25">
      <c r="B90" s="11" t="s">
        <v>259</v>
      </c>
      <c r="C90" s="15" t="s">
        <v>86</v>
      </c>
      <c r="D90" s="63"/>
      <c r="E90" s="135">
        <v>4</v>
      </c>
      <c r="F90" s="63">
        <v>1</v>
      </c>
      <c r="G90" s="61" t="s">
        <v>76</v>
      </c>
      <c r="I90" s="59"/>
    </row>
    <row r="91" spans="2:9" ht="18" customHeight="1" x14ac:dyDescent="0.25">
      <c r="B91" s="11" t="s">
        <v>260</v>
      </c>
      <c r="C91" s="15" t="s">
        <v>87</v>
      </c>
      <c r="D91" s="63">
        <v>2</v>
      </c>
      <c r="E91" s="63">
        <v>2</v>
      </c>
      <c r="F91" s="63"/>
      <c r="G91" s="61"/>
      <c r="I91" s="59"/>
    </row>
    <row r="92" spans="2:9" ht="42.75" customHeight="1" x14ac:dyDescent="0.25">
      <c r="B92" s="11"/>
      <c r="C92" s="7" t="s">
        <v>176</v>
      </c>
      <c r="D92" s="61"/>
      <c r="E92" s="61"/>
      <c r="F92" s="61"/>
      <c r="G92" s="61"/>
      <c r="I92" s="59"/>
    </row>
    <row r="93" spans="2:9" ht="18" customHeight="1" x14ac:dyDescent="0.25">
      <c r="B93" s="11" t="s">
        <v>261</v>
      </c>
      <c r="C93" s="1" t="s">
        <v>88</v>
      </c>
      <c r="D93" s="63">
        <v>830</v>
      </c>
      <c r="E93" s="69">
        <v>970</v>
      </c>
      <c r="F93" s="69">
        <v>970</v>
      </c>
      <c r="G93" s="61"/>
      <c r="I93" s="59"/>
    </row>
    <row r="94" spans="2:9" ht="18" customHeight="1" x14ac:dyDescent="0.25">
      <c r="B94" s="11" t="s">
        <v>262</v>
      </c>
      <c r="C94" s="1" t="s">
        <v>89</v>
      </c>
      <c r="D94" s="74">
        <v>460</v>
      </c>
      <c r="E94" s="71">
        <v>550</v>
      </c>
      <c r="F94" s="71">
        <v>550</v>
      </c>
      <c r="G94" s="61"/>
      <c r="I94" s="59"/>
    </row>
    <row r="95" spans="2:9" ht="18" customHeight="1" x14ac:dyDescent="0.25">
      <c r="B95" s="11" t="s">
        <v>263</v>
      </c>
      <c r="C95" s="1" t="s">
        <v>90</v>
      </c>
      <c r="D95" s="74">
        <v>2</v>
      </c>
      <c r="E95" s="71">
        <v>2</v>
      </c>
      <c r="F95" s="71">
        <v>2</v>
      </c>
      <c r="G95" s="61"/>
      <c r="I95" s="59"/>
    </row>
    <row r="96" spans="2:9" ht="18" customHeight="1" x14ac:dyDescent="0.25">
      <c r="B96" s="11" t="s">
        <v>264</v>
      </c>
      <c r="C96" s="14" t="s">
        <v>91</v>
      </c>
      <c r="D96" s="74">
        <v>16</v>
      </c>
      <c r="E96" s="71">
        <v>16</v>
      </c>
      <c r="F96" s="71">
        <v>16</v>
      </c>
      <c r="G96" s="61"/>
      <c r="I96" s="59"/>
    </row>
    <row r="97" spans="2:9" ht="29.4" customHeight="1" x14ac:dyDescent="0.25">
      <c r="B97" s="67"/>
      <c r="C97" s="10" t="s">
        <v>92</v>
      </c>
      <c r="D97" s="66" t="s">
        <v>35</v>
      </c>
      <c r="E97" s="76" t="s">
        <v>35</v>
      </c>
      <c r="F97" s="76" t="s">
        <v>35</v>
      </c>
      <c r="G97" s="61"/>
      <c r="I97" s="59"/>
    </row>
    <row r="98" spans="2:9" ht="17.25" customHeight="1" x14ac:dyDescent="0.25">
      <c r="B98" s="11" t="s">
        <v>265</v>
      </c>
      <c r="C98" s="1" t="s">
        <v>93</v>
      </c>
      <c r="D98" s="74">
        <v>8</v>
      </c>
      <c r="E98" s="71">
        <v>7</v>
      </c>
      <c r="F98" s="71">
        <v>7</v>
      </c>
      <c r="G98" s="61"/>
      <c r="I98" s="59"/>
    </row>
    <row r="99" spans="2:9" ht="30" customHeight="1" x14ac:dyDescent="0.25">
      <c r="B99" s="11"/>
      <c r="C99" s="7" t="s">
        <v>94</v>
      </c>
      <c r="D99" s="66" t="s">
        <v>35</v>
      </c>
      <c r="E99" s="76" t="s">
        <v>35</v>
      </c>
      <c r="F99" s="76" t="s">
        <v>35</v>
      </c>
      <c r="G99" s="61"/>
      <c r="I99" s="59"/>
    </row>
    <row r="100" spans="2:9" ht="18" customHeight="1" x14ac:dyDescent="0.25">
      <c r="B100" s="11" t="s">
        <v>266</v>
      </c>
      <c r="C100" s="22" t="s">
        <v>27</v>
      </c>
      <c r="D100" s="74">
        <v>100</v>
      </c>
      <c r="E100" s="76" t="s">
        <v>35</v>
      </c>
      <c r="F100" s="76" t="s">
        <v>35</v>
      </c>
      <c r="G100" s="61"/>
      <c r="I100" s="59"/>
    </row>
    <row r="101" spans="2:9" ht="15.75" customHeight="1" x14ac:dyDescent="0.25">
      <c r="B101" s="67"/>
      <c r="C101" s="10" t="s">
        <v>95</v>
      </c>
      <c r="D101" s="66" t="s">
        <v>35</v>
      </c>
      <c r="E101" s="76" t="s">
        <v>35</v>
      </c>
      <c r="F101" s="76" t="s">
        <v>35</v>
      </c>
      <c r="G101" s="61"/>
      <c r="I101" s="59"/>
    </row>
    <row r="102" spans="2:9" ht="17.25" customHeight="1" x14ac:dyDescent="0.25">
      <c r="B102" s="11" t="s">
        <v>267</v>
      </c>
      <c r="C102" s="1" t="s">
        <v>96</v>
      </c>
      <c r="D102" s="74">
        <v>8</v>
      </c>
      <c r="E102" s="71">
        <v>10</v>
      </c>
      <c r="F102" s="71">
        <v>10</v>
      </c>
      <c r="G102" s="61"/>
      <c r="I102" s="59"/>
    </row>
    <row r="103" spans="2:9" ht="17.25" customHeight="1" x14ac:dyDescent="0.25">
      <c r="B103" s="11" t="s">
        <v>268</v>
      </c>
      <c r="C103" s="1" t="s">
        <v>97</v>
      </c>
      <c r="D103" s="74">
        <v>50</v>
      </c>
      <c r="E103" s="71">
        <v>50</v>
      </c>
      <c r="F103" s="71">
        <v>50</v>
      </c>
      <c r="G103" s="61"/>
      <c r="I103" s="59"/>
    </row>
    <row r="104" spans="2:9" ht="29.25" customHeight="1" x14ac:dyDescent="0.25">
      <c r="B104" s="11" t="s">
        <v>269</v>
      </c>
      <c r="C104" s="1" t="s">
        <v>98</v>
      </c>
      <c r="D104" s="74">
        <v>2</v>
      </c>
      <c r="E104" s="71">
        <v>10</v>
      </c>
      <c r="F104" s="71">
        <v>10</v>
      </c>
      <c r="G104" s="61"/>
      <c r="I104" s="59"/>
    </row>
    <row r="105" spans="2:9" ht="29.25" customHeight="1" x14ac:dyDescent="0.25">
      <c r="B105" s="1"/>
      <c r="C105" s="10" t="s">
        <v>99</v>
      </c>
      <c r="D105" s="63"/>
      <c r="E105" s="63"/>
      <c r="F105" s="63"/>
      <c r="G105" s="63"/>
      <c r="I105" s="59"/>
    </row>
    <row r="106" spans="2:9" ht="30" customHeight="1" x14ac:dyDescent="0.25">
      <c r="B106" s="1" t="s">
        <v>270</v>
      </c>
      <c r="C106" s="25" t="s">
        <v>202</v>
      </c>
      <c r="D106" s="83">
        <v>100</v>
      </c>
      <c r="E106" s="63"/>
      <c r="F106" s="63"/>
      <c r="G106" s="63"/>
      <c r="I106" s="59"/>
    </row>
    <row r="107" spans="2:9" ht="17.399999999999999" customHeight="1" x14ac:dyDescent="0.25">
      <c r="B107" s="84"/>
      <c r="C107" s="26" t="s">
        <v>203</v>
      </c>
      <c r="D107" s="83"/>
      <c r="E107" s="83"/>
      <c r="F107" s="83"/>
      <c r="G107" s="83"/>
      <c r="I107" s="59"/>
    </row>
    <row r="108" spans="2:9" ht="19.95" customHeight="1" x14ac:dyDescent="0.25">
      <c r="B108" s="84" t="s">
        <v>332</v>
      </c>
      <c r="C108" s="27" t="s">
        <v>23</v>
      </c>
      <c r="D108" s="83"/>
      <c r="E108" s="83"/>
      <c r="F108" s="83">
        <v>1</v>
      </c>
      <c r="G108" s="83"/>
      <c r="I108" s="59"/>
    </row>
    <row r="109" spans="2:9" ht="19.95" customHeight="1" x14ac:dyDescent="0.25">
      <c r="B109" s="84"/>
      <c r="C109" s="26" t="s">
        <v>375</v>
      </c>
      <c r="D109" s="83"/>
      <c r="E109" s="83"/>
      <c r="F109" s="83"/>
      <c r="G109" s="83"/>
      <c r="I109" s="59"/>
    </row>
    <row r="110" spans="2:9" ht="19.95" customHeight="1" x14ac:dyDescent="0.25">
      <c r="B110" s="84" t="s">
        <v>342</v>
      </c>
      <c r="C110" s="49" t="s">
        <v>333</v>
      </c>
      <c r="D110" s="83">
        <v>1</v>
      </c>
      <c r="E110" s="83"/>
      <c r="F110" s="83"/>
      <c r="G110" s="63" t="s">
        <v>367</v>
      </c>
      <c r="I110" s="59"/>
    </row>
    <row r="111" spans="2:9" ht="27.6" customHeight="1" x14ac:dyDescent="0.25">
      <c r="B111" s="57" t="s">
        <v>100</v>
      </c>
      <c r="C111" s="6" t="s">
        <v>101</v>
      </c>
      <c r="D111" s="58"/>
      <c r="E111" s="58"/>
      <c r="F111" s="58"/>
      <c r="G111" s="58"/>
      <c r="I111" s="59"/>
    </row>
    <row r="112" spans="2:9" ht="28.5" customHeight="1" x14ac:dyDescent="0.25">
      <c r="B112" s="10"/>
      <c r="C112" s="7" t="s">
        <v>102</v>
      </c>
      <c r="D112" s="74"/>
      <c r="E112" s="74"/>
      <c r="F112" s="74"/>
      <c r="G112" s="61"/>
      <c r="I112" s="59"/>
    </row>
    <row r="113" spans="2:9" ht="18" customHeight="1" x14ac:dyDescent="0.25">
      <c r="B113" s="11" t="s">
        <v>271</v>
      </c>
      <c r="C113" s="15" t="s">
        <v>103</v>
      </c>
      <c r="D113" s="85">
        <v>22.4</v>
      </c>
      <c r="E113" s="86">
        <v>22.4</v>
      </c>
      <c r="F113" s="86">
        <v>22.4</v>
      </c>
      <c r="G113" s="61" t="s">
        <v>366</v>
      </c>
      <c r="I113" s="59"/>
    </row>
    <row r="114" spans="2:9" ht="15.75" customHeight="1" x14ac:dyDescent="0.25">
      <c r="B114" s="11" t="s">
        <v>272</v>
      </c>
      <c r="C114" s="1" t="s">
        <v>104</v>
      </c>
      <c r="D114" s="85">
        <v>8.1999999999999993</v>
      </c>
      <c r="E114" s="86" t="s">
        <v>105</v>
      </c>
      <c r="F114" s="86" t="s">
        <v>106</v>
      </c>
      <c r="G114" s="66" t="s">
        <v>365</v>
      </c>
      <c r="I114" s="59"/>
    </row>
    <row r="115" spans="2:9" ht="27.75" customHeight="1" x14ac:dyDescent="0.25">
      <c r="B115" s="11"/>
      <c r="C115" s="28" t="s">
        <v>107</v>
      </c>
      <c r="D115" s="74" t="s">
        <v>35</v>
      </c>
      <c r="E115" s="71" t="s">
        <v>35</v>
      </c>
      <c r="F115" s="71" t="s">
        <v>35</v>
      </c>
      <c r="G115" s="61"/>
      <c r="I115" s="59"/>
    </row>
    <row r="116" spans="2:9" ht="16.5" customHeight="1" x14ac:dyDescent="0.25">
      <c r="B116" s="11" t="s">
        <v>273</v>
      </c>
      <c r="C116" s="15" t="s">
        <v>104</v>
      </c>
      <c r="D116" s="74">
        <v>0.1</v>
      </c>
      <c r="E116" s="71">
        <v>0.1</v>
      </c>
      <c r="F116" s="71">
        <v>0.1</v>
      </c>
      <c r="G116" s="66" t="s">
        <v>365</v>
      </c>
      <c r="I116" s="59"/>
    </row>
    <row r="117" spans="2:9" ht="15.75" customHeight="1" x14ac:dyDescent="0.25">
      <c r="B117" s="10"/>
      <c r="C117" s="28" t="s">
        <v>108</v>
      </c>
      <c r="D117" s="87" t="s">
        <v>35</v>
      </c>
      <c r="E117" s="88" t="s">
        <v>35</v>
      </c>
      <c r="F117" s="88" t="s">
        <v>35</v>
      </c>
      <c r="G117" s="61"/>
      <c r="I117" s="59"/>
    </row>
    <row r="118" spans="2:9" ht="16.5" customHeight="1" x14ac:dyDescent="0.25">
      <c r="B118" s="11" t="s">
        <v>274</v>
      </c>
      <c r="C118" s="12" t="s">
        <v>109</v>
      </c>
      <c r="D118" s="74">
        <v>2</v>
      </c>
      <c r="E118" s="71">
        <v>5</v>
      </c>
      <c r="F118" s="71" t="s">
        <v>35</v>
      </c>
      <c r="G118" s="74"/>
      <c r="I118" s="59"/>
    </row>
    <row r="119" spans="2:9" ht="27.75" customHeight="1" x14ac:dyDescent="0.25">
      <c r="B119" s="11" t="s">
        <v>275</v>
      </c>
      <c r="C119" s="1" t="s">
        <v>376</v>
      </c>
      <c r="D119" s="74">
        <v>5</v>
      </c>
      <c r="E119" s="71">
        <v>5</v>
      </c>
      <c r="F119" s="71">
        <v>8</v>
      </c>
      <c r="G119" s="74" t="s">
        <v>366</v>
      </c>
      <c r="I119" s="59"/>
    </row>
    <row r="120" spans="2:9" ht="27.75" customHeight="1" x14ac:dyDescent="0.25">
      <c r="B120" s="11" t="s">
        <v>276</v>
      </c>
      <c r="C120" s="1" t="s">
        <v>110</v>
      </c>
      <c r="D120" s="74">
        <v>1</v>
      </c>
      <c r="E120" s="71"/>
      <c r="F120" s="71"/>
      <c r="G120" s="74"/>
      <c r="I120" s="59"/>
    </row>
    <row r="121" spans="2:9" ht="28.5" customHeight="1" x14ac:dyDescent="0.25">
      <c r="B121" s="52" t="s">
        <v>111</v>
      </c>
      <c r="C121" s="4" t="s">
        <v>112</v>
      </c>
      <c r="D121" s="89"/>
      <c r="E121" s="89"/>
      <c r="F121" s="89"/>
      <c r="G121" s="89"/>
      <c r="I121" s="59"/>
    </row>
    <row r="122" spans="2:9" ht="30.45" customHeight="1" x14ac:dyDescent="0.25">
      <c r="B122" s="5" t="s">
        <v>113</v>
      </c>
      <c r="C122" s="5" t="s">
        <v>328</v>
      </c>
      <c r="D122" s="56">
        <v>51</v>
      </c>
      <c r="E122" s="56">
        <v>52</v>
      </c>
      <c r="F122" s="56">
        <v>53</v>
      </c>
      <c r="G122" s="90"/>
      <c r="H122" s="91"/>
      <c r="I122" s="59"/>
    </row>
    <row r="123" spans="2:9" ht="32.4" customHeight="1" x14ac:dyDescent="0.25">
      <c r="B123" s="57" t="s">
        <v>114</v>
      </c>
      <c r="C123" s="6" t="s">
        <v>115</v>
      </c>
      <c r="D123" s="58"/>
      <c r="E123" s="58"/>
      <c r="F123" s="58"/>
      <c r="G123" s="58"/>
      <c r="I123" s="59"/>
    </row>
    <row r="124" spans="2:9" ht="43.2" customHeight="1" x14ac:dyDescent="0.25">
      <c r="B124" s="64"/>
      <c r="C124" s="29" t="s">
        <v>116</v>
      </c>
      <c r="D124" s="74"/>
      <c r="E124" s="74"/>
      <c r="F124" s="74"/>
      <c r="G124" s="74"/>
      <c r="I124" s="59"/>
    </row>
    <row r="125" spans="2:9" ht="15.75" customHeight="1" x14ac:dyDescent="0.25">
      <c r="B125" s="11" t="s">
        <v>277</v>
      </c>
      <c r="C125" s="1" t="s">
        <v>117</v>
      </c>
      <c r="D125" s="74">
        <v>311</v>
      </c>
      <c r="E125" s="71">
        <v>311</v>
      </c>
      <c r="F125" s="71">
        <v>311</v>
      </c>
      <c r="G125" s="74"/>
      <c r="I125" s="59"/>
    </row>
    <row r="126" spans="2:9" ht="27.75" customHeight="1" x14ac:dyDescent="0.25">
      <c r="B126" s="11" t="s">
        <v>278</v>
      </c>
      <c r="C126" s="1" t="s">
        <v>118</v>
      </c>
      <c r="D126" s="74">
        <v>12.3</v>
      </c>
      <c r="E126" s="71">
        <v>12.3</v>
      </c>
      <c r="F126" s="71">
        <v>12.3</v>
      </c>
      <c r="G126" s="74"/>
      <c r="I126" s="59"/>
    </row>
    <row r="127" spans="2:9" ht="15.75" customHeight="1" x14ac:dyDescent="0.25">
      <c r="B127" s="11" t="s">
        <v>279</v>
      </c>
      <c r="C127" s="1" t="s">
        <v>119</v>
      </c>
      <c r="D127" s="74">
        <v>3</v>
      </c>
      <c r="E127" s="71">
        <v>3</v>
      </c>
      <c r="F127" s="71">
        <v>3</v>
      </c>
      <c r="G127" s="74"/>
      <c r="I127" s="59"/>
    </row>
    <row r="128" spans="2:9" ht="27.6" customHeight="1" x14ac:dyDescent="0.25">
      <c r="B128" s="29"/>
      <c r="C128" s="10" t="s">
        <v>120</v>
      </c>
      <c r="D128" s="87" t="s">
        <v>35</v>
      </c>
      <c r="E128" s="88" t="s">
        <v>35</v>
      </c>
      <c r="F128" s="88" t="s">
        <v>35</v>
      </c>
      <c r="G128" s="61" t="s">
        <v>360</v>
      </c>
      <c r="I128" s="59"/>
    </row>
    <row r="129" spans="2:9" ht="17.25" customHeight="1" x14ac:dyDescent="0.25">
      <c r="B129" s="11" t="s">
        <v>280</v>
      </c>
      <c r="C129" s="15" t="s">
        <v>121</v>
      </c>
      <c r="D129" s="74">
        <v>18</v>
      </c>
      <c r="E129" s="71">
        <v>18</v>
      </c>
      <c r="F129" s="71">
        <v>18</v>
      </c>
      <c r="G129" s="74" t="s">
        <v>361</v>
      </c>
      <c r="I129" s="59"/>
    </row>
    <row r="130" spans="2:9" ht="27.75" customHeight="1" x14ac:dyDescent="0.25">
      <c r="B130" s="11" t="s">
        <v>281</v>
      </c>
      <c r="C130" s="14" t="s">
        <v>377</v>
      </c>
      <c r="D130" s="74">
        <v>3</v>
      </c>
      <c r="E130" s="71">
        <v>3</v>
      </c>
      <c r="F130" s="71">
        <v>3</v>
      </c>
      <c r="G130" s="74" t="s">
        <v>361</v>
      </c>
      <c r="I130" s="59"/>
    </row>
    <row r="131" spans="2:9" ht="41.25" customHeight="1" x14ac:dyDescent="0.25">
      <c r="B131" s="11" t="s">
        <v>282</v>
      </c>
      <c r="C131" s="1" t="s">
        <v>122</v>
      </c>
      <c r="D131" s="74"/>
      <c r="E131" s="71">
        <v>100</v>
      </c>
      <c r="F131" s="71" t="s">
        <v>35</v>
      </c>
      <c r="G131" s="66" t="s">
        <v>361</v>
      </c>
      <c r="I131" s="59"/>
    </row>
    <row r="132" spans="2:9" ht="23.25" customHeight="1" x14ac:dyDescent="0.25">
      <c r="B132" s="11" t="s">
        <v>283</v>
      </c>
      <c r="C132" s="1" t="s">
        <v>123</v>
      </c>
      <c r="D132" s="74"/>
      <c r="E132" s="74">
        <v>324</v>
      </c>
      <c r="F132" s="74"/>
      <c r="G132" s="74" t="s">
        <v>361</v>
      </c>
      <c r="I132" s="59"/>
    </row>
    <row r="133" spans="2:9" ht="42.6" customHeight="1" x14ac:dyDescent="0.25">
      <c r="B133" s="52" t="s">
        <v>124</v>
      </c>
      <c r="C133" s="4" t="s">
        <v>125</v>
      </c>
      <c r="D133" s="92"/>
      <c r="E133" s="92"/>
      <c r="F133" s="92"/>
      <c r="G133" s="92"/>
      <c r="I133" s="59"/>
    </row>
    <row r="134" spans="2:9" ht="30" customHeight="1" x14ac:dyDescent="0.25">
      <c r="B134" s="93" t="s">
        <v>126</v>
      </c>
      <c r="C134" s="5" t="s">
        <v>127</v>
      </c>
      <c r="D134" s="94">
        <v>996</v>
      </c>
      <c r="E134" s="94">
        <v>624</v>
      </c>
      <c r="F134" s="94">
        <v>702</v>
      </c>
      <c r="G134" s="95"/>
      <c r="I134" s="59"/>
    </row>
    <row r="135" spans="2:9" ht="30" customHeight="1" x14ac:dyDescent="0.25">
      <c r="B135" s="93" t="s">
        <v>343</v>
      </c>
      <c r="C135" s="5" t="s">
        <v>368</v>
      </c>
      <c r="D135" s="96">
        <v>14</v>
      </c>
      <c r="E135" s="97">
        <v>16</v>
      </c>
      <c r="F135" s="97">
        <v>17</v>
      </c>
      <c r="G135" s="95" t="s">
        <v>334</v>
      </c>
      <c r="I135" s="59"/>
    </row>
    <row r="136" spans="2:9" ht="30" customHeight="1" x14ac:dyDescent="0.25">
      <c r="B136" s="93" t="s">
        <v>344</v>
      </c>
      <c r="C136" s="5" t="s">
        <v>336</v>
      </c>
      <c r="D136" s="96">
        <v>10</v>
      </c>
      <c r="E136" s="97">
        <v>11</v>
      </c>
      <c r="F136" s="97">
        <v>13</v>
      </c>
      <c r="G136" s="95" t="s">
        <v>335</v>
      </c>
      <c r="I136" s="59"/>
    </row>
    <row r="137" spans="2:9" ht="30" customHeight="1" x14ac:dyDescent="0.25">
      <c r="B137" s="93" t="s">
        <v>345</v>
      </c>
      <c r="C137" s="5" t="s">
        <v>378</v>
      </c>
      <c r="D137" s="94">
        <v>7.64</v>
      </c>
      <c r="E137" s="94" t="s">
        <v>386</v>
      </c>
      <c r="F137" s="94" t="s">
        <v>386</v>
      </c>
      <c r="G137" s="95"/>
      <c r="I137" s="59"/>
    </row>
    <row r="138" spans="2:9" ht="30" customHeight="1" x14ac:dyDescent="0.25">
      <c r="B138" s="93" t="s">
        <v>346</v>
      </c>
      <c r="C138" s="5" t="s">
        <v>355</v>
      </c>
      <c r="D138" s="94">
        <v>6.41</v>
      </c>
      <c r="E138" s="94" t="s">
        <v>387</v>
      </c>
      <c r="F138" s="94" t="s">
        <v>387</v>
      </c>
      <c r="G138" s="95"/>
      <c r="I138" s="59"/>
    </row>
    <row r="139" spans="2:9" ht="30" customHeight="1" x14ac:dyDescent="0.25">
      <c r="B139" s="93" t="s">
        <v>347</v>
      </c>
      <c r="C139" s="5" t="s">
        <v>356</v>
      </c>
      <c r="D139" s="94">
        <v>6.54</v>
      </c>
      <c r="E139" s="94" t="s">
        <v>388</v>
      </c>
      <c r="F139" s="94" t="s">
        <v>388</v>
      </c>
      <c r="G139" s="95"/>
      <c r="I139" s="59"/>
    </row>
    <row r="140" spans="2:9" ht="30" customHeight="1" x14ac:dyDescent="0.25">
      <c r="B140" s="93" t="s">
        <v>348</v>
      </c>
      <c r="C140" s="5" t="s">
        <v>357</v>
      </c>
      <c r="D140" s="94">
        <v>5.52</v>
      </c>
      <c r="E140" s="94" t="s">
        <v>389</v>
      </c>
      <c r="F140" s="94" t="s">
        <v>389</v>
      </c>
      <c r="G140" s="95"/>
      <c r="I140" s="59"/>
    </row>
    <row r="141" spans="2:9" ht="31.2" customHeight="1" x14ac:dyDescent="0.25">
      <c r="B141" s="57" t="s">
        <v>128</v>
      </c>
      <c r="C141" s="6" t="s">
        <v>129</v>
      </c>
      <c r="D141" s="58"/>
      <c r="E141" s="58"/>
      <c r="F141" s="58"/>
      <c r="G141" s="58"/>
      <c r="I141" s="59"/>
    </row>
    <row r="142" spans="2:9" ht="43.95" customHeight="1" x14ac:dyDescent="0.25">
      <c r="B142" s="11"/>
      <c r="C142" s="8" t="s">
        <v>130</v>
      </c>
      <c r="D142" s="61"/>
      <c r="E142" s="61"/>
      <c r="F142" s="61"/>
      <c r="G142" s="61"/>
      <c r="I142" s="59"/>
    </row>
    <row r="143" spans="2:9" ht="18.75" customHeight="1" x14ac:dyDescent="0.25">
      <c r="B143" s="11" t="s">
        <v>284</v>
      </c>
      <c r="C143" s="30" t="s">
        <v>87</v>
      </c>
      <c r="D143" s="98">
        <v>1</v>
      </c>
      <c r="E143" s="69" t="s">
        <v>35</v>
      </c>
      <c r="F143" s="69" t="s">
        <v>35</v>
      </c>
      <c r="G143" s="61"/>
      <c r="I143" s="59"/>
    </row>
    <row r="144" spans="2:9" ht="43.95" customHeight="1" x14ac:dyDescent="0.25">
      <c r="B144" s="1" t="s">
        <v>285</v>
      </c>
      <c r="C144" s="21" t="s">
        <v>132</v>
      </c>
      <c r="D144" s="99">
        <v>100</v>
      </c>
      <c r="E144" s="71" t="s">
        <v>35</v>
      </c>
      <c r="F144" s="71" t="s">
        <v>35</v>
      </c>
      <c r="G144" s="61" t="s">
        <v>131</v>
      </c>
      <c r="I144" s="59"/>
    </row>
    <row r="145" spans="2:9" ht="28.5" customHeight="1" x14ac:dyDescent="0.25">
      <c r="B145" s="1" t="s">
        <v>286</v>
      </c>
      <c r="C145" s="15" t="s">
        <v>133</v>
      </c>
      <c r="D145" s="74">
        <v>75</v>
      </c>
      <c r="E145" s="71">
        <v>100</v>
      </c>
      <c r="F145" s="71" t="s">
        <v>35</v>
      </c>
      <c r="G145" s="61" t="s">
        <v>131</v>
      </c>
      <c r="I145" s="59"/>
    </row>
    <row r="146" spans="2:9" ht="28.2" customHeight="1" x14ac:dyDescent="0.25">
      <c r="B146" s="1" t="s">
        <v>287</v>
      </c>
      <c r="C146" s="15" t="s">
        <v>134</v>
      </c>
      <c r="D146" s="74">
        <v>100</v>
      </c>
      <c r="E146" s="71" t="s">
        <v>35</v>
      </c>
      <c r="F146" s="71" t="s">
        <v>35</v>
      </c>
      <c r="G146" s="61" t="s">
        <v>131</v>
      </c>
      <c r="I146" s="59"/>
    </row>
    <row r="147" spans="2:9" ht="29.4" customHeight="1" x14ac:dyDescent="0.25">
      <c r="B147" s="1" t="s">
        <v>288</v>
      </c>
      <c r="C147" s="1" t="s">
        <v>135</v>
      </c>
      <c r="D147" s="74">
        <v>23</v>
      </c>
      <c r="E147" s="71">
        <v>100</v>
      </c>
      <c r="F147" s="71" t="s">
        <v>35</v>
      </c>
      <c r="G147" s="61" t="s">
        <v>131</v>
      </c>
      <c r="I147" s="59"/>
    </row>
    <row r="148" spans="2:9" ht="32.25" customHeight="1" x14ac:dyDescent="0.25">
      <c r="B148" s="1" t="s">
        <v>289</v>
      </c>
      <c r="C148" s="14" t="s">
        <v>136</v>
      </c>
      <c r="D148" s="74">
        <v>23</v>
      </c>
      <c r="E148" s="71">
        <v>100</v>
      </c>
      <c r="F148" s="71" t="s">
        <v>35</v>
      </c>
      <c r="G148" s="61" t="s">
        <v>131</v>
      </c>
      <c r="I148" s="59"/>
    </row>
    <row r="149" spans="2:9" ht="30" customHeight="1" x14ac:dyDescent="0.25">
      <c r="B149" s="1" t="s">
        <v>290</v>
      </c>
      <c r="C149" s="14" t="s">
        <v>379</v>
      </c>
      <c r="D149" s="74" t="s">
        <v>35</v>
      </c>
      <c r="E149" s="71">
        <v>30</v>
      </c>
      <c r="F149" s="71">
        <v>100</v>
      </c>
      <c r="G149" s="61" t="s">
        <v>131</v>
      </c>
      <c r="I149" s="59"/>
    </row>
    <row r="150" spans="2:9" ht="30" customHeight="1" x14ac:dyDescent="0.25">
      <c r="B150" s="1" t="s">
        <v>291</v>
      </c>
      <c r="C150" s="14" t="s">
        <v>137</v>
      </c>
      <c r="D150" s="74" t="s">
        <v>35</v>
      </c>
      <c r="E150" s="71">
        <v>30</v>
      </c>
      <c r="F150" s="71">
        <v>100</v>
      </c>
      <c r="G150" s="61" t="s">
        <v>131</v>
      </c>
      <c r="I150" s="59"/>
    </row>
    <row r="151" spans="2:9" ht="27" customHeight="1" x14ac:dyDescent="0.25">
      <c r="B151" s="1" t="s">
        <v>292</v>
      </c>
      <c r="C151" s="31" t="s">
        <v>138</v>
      </c>
      <c r="D151" s="74"/>
      <c r="E151" s="71">
        <v>60</v>
      </c>
      <c r="F151" s="71">
        <v>100</v>
      </c>
      <c r="G151" s="61" t="s">
        <v>131</v>
      </c>
      <c r="I151" s="59"/>
    </row>
    <row r="152" spans="2:9" ht="27" customHeight="1" x14ac:dyDescent="0.25">
      <c r="B152" s="1" t="s">
        <v>293</v>
      </c>
      <c r="C152" s="31" t="s">
        <v>139</v>
      </c>
      <c r="D152" s="74"/>
      <c r="E152" s="71"/>
      <c r="F152" s="71">
        <v>50</v>
      </c>
      <c r="G152" s="61" t="s">
        <v>131</v>
      </c>
      <c r="I152" s="59"/>
    </row>
    <row r="153" spans="2:9" ht="27" customHeight="1" x14ac:dyDescent="0.25">
      <c r="B153" s="1" t="s">
        <v>294</v>
      </c>
      <c r="C153" s="31" t="s">
        <v>140</v>
      </c>
      <c r="D153" s="74"/>
      <c r="E153" s="71">
        <v>30</v>
      </c>
      <c r="F153" s="71">
        <v>100</v>
      </c>
      <c r="G153" s="61" t="s">
        <v>131</v>
      </c>
      <c r="I153" s="59"/>
    </row>
    <row r="154" spans="2:9" ht="27" customHeight="1" x14ac:dyDescent="0.25">
      <c r="B154" s="1" t="s">
        <v>295</v>
      </c>
      <c r="C154" s="31" t="s">
        <v>413</v>
      </c>
      <c r="D154" s="74">
        <v>400</v>
      </c>
      <c r="E154" s="71"/>
      <c r="F154" s="71"/>
      <c r="G154" s="61"/>
      <c r="I154" s="59"/>
    </row>
    <row r="155" spans="2:9" ht="31.5" customHeight="1" x14ac:dyDescent="0.25">
      <c r="B155" s="11"/>
      <c r="C155" s="32" t="s">
        <v>141</v>
      </c>
      <c r="D155" s="87" t="s">
        <v>35</v>
      </c>
      <c r="E155" s="88" t="s">
        <v>35</v>
      </c>
      <c r="F155" s="88" t="s">
        <v>35</v>
      </c>
      <c r="G155" s="61"/>
      <c r="I155" s="59"/>
    </row>
    <row r="156" spans="2:9" ht="18" customHeight="1" x14ac:dyDescent="0.25">
      <c r="B156" s="11" t="s">
        <v>296</v>
      </c>
      <c r="C156" s="11" t="s">
        <v>143</v>
      </c>
      <c r="D156" s="74">
        <v>7</v>
      </c>
      <c r="E156" s="71">
        <v>8</v>
      </c>
      <c r="F156" s="71">
        <v>26</v>
      </c>
      <c r="G156" s="61" t="s">
        <v>142</v>
      </c>
      <c r="I156" s="59"/>
    </row>
    <row r="157" spans="2:9" ht="30" customHeight="1" x14ac:dyDescent="0.25">
      <c r="B157" s="11"/>
      <c r="C157" s="7" t="s">
        <v>144</v>
      </c>
      <c r="D157" s="66" t="s">
        <v>35</v>
      </c>
      <c r="E157" s="76" t="s">
        <v>35</v>
      </c>
      <c r="F157" s="76" t="s">
        <v>35</v>
      </c>
      <c r="G157" s="100"/>
    </row>
    <row r="158" spans="2:9" ht="17.25" customHeight="1" x14ac:dyDescent="0.25">
      <c r="B158" s="11" t="s">
        <v>297</v>
      </c>
      <c r="C158" s="15" t="s">
        <v>146</v>
      </c>
      <c r="D158" s="74">
        <v>1</v>
      </c>
      <c r="E158" s="101"/>
      <c r="F158" s="88" t="s">
        <v>35</v>
      </c>
      <c r="G158" s="61" t="s">
        <v>145</v>
      </c>
    </row>
    <row r="159" spans="2:9" ht="27.75" customHeight="1" x14ac:dyDescent="0.25">
      <c r="B159" s="11"/>
      <c r="C159" s="28" t="s">
        <v>147</v>
      </c>
      <c r="D159" s="101"/>
      <c r="E159" s="101"/>
      <c r="F159" s="101"/>
      <c r="G159" s="61"/>
    </row>
    <row r="160" spans="2:9" ht="15" customHeight="1" x14ac:dyDescent="0.25">
      <c r="B160" s="11" t="s">
        <v>298</v>
      </c>
      <c r="C160" s="15" t="s">
        <v>148</v>
      </c>
      <c r="D160" s="101" t="s">
        <v>149</v>
      </c>
      <c r="E160" s="99">
        <v>1</v>
      </c>
      <c r="F160" s="101" t="s">
        <v>149</v>
      </c>
      <c r="G160" s="61"/>
    </row>
    <row r="161" spans="2:12" ht="27" customHeight="1" x14ac:dyDescent="0.25">
      <c r="B161" s="11"/>
      <c r="C161" s="28" t="s">
        <v>150</v>
      </c>
      <c r="D161" s="99"/>
      <c r="F161" s="99"/>
      <c r="G161" s="61"/>
    </row>
    <row r="162" spans="2:12" ht="16.5" customHeight="1" x14ac:dyDescent="0.25">
      <c r="B162" s="11" t="s">
        <v>299</v>
      </c>
      <c r="C162" s="11" t="s">
        <v>380</v>
      </c>
      <c r="D162" s="99">
        <v>60</v>
      </c>
      <c r="E162" s="99">
        <v>65</v>
      </c>
      <c r="F162" s="99">
        <v>70</v>
      </c>
      <c r="G162" s="61"/>
    </row>
    <row r="163" spans="2:12" ht="15.75" customHeight="1" x14ac:dyDescent="0.25">
      <c r="B163" s="11" t="s">
        <v>300</v>
      </c>
      <c r="C163" s="15" t="s">
        <v>151</v>
      </c>
      <c r="D163" s="99">
        <v>100</v>
      </c>
      <c r="E163" s="99">
        <v>100</v>
      </c>
      <c r="F163" s="99">
        <v>100</v>
      </c>
      <c r="G163" s="61"/>
    </row>
    <row r="164" spans="2:12" ht="17.25" customHeight="1" x14ac:dyDescent="0.25">
      <c r="B164" s="11" t="s">
        <v>301</v>
      </c>
      <c r="C164" s="1" t="s">
        <v>381</v>
      </c>
      <c r="D164" s="102">
        <v>4</v>
      </c>
      <c r="E164" s="99">
        <v>2</v>
      </c>
      <c r="F164" s="99">
        <v>2</v>
      </c>
      <c r="G164" s="61" t="s">
        <v>66</v>
      </c>
    </row>
    <row r="165" spans="2:12" ht="43.95" customHeight="1" x14ac:dyDescent="0.25">
      <c r="B165" s="11" t="s">
        <v>302</v>
      </c>
      <c r="C165" s="1" t="s">
        <v>152</v>
      </c>
      <c r="D165" s="99">
        <v>3</v>
      </c>
      <c r="E165" s="99">
        <v>2</v>
      </c>
      <c r="F165" s="99">
        <v>2</v>
      </c>
      <c r="G165" s="61"/>
    </row>
    <row r="166" spans="2:12" ht="27.75" customHeight="1" x14ac:dyDescent="0.25">
      <c r="B166" s="11"/>
      <c r="C166" s="33" t="s">
        <v>390</v>
      </c>
      <c r="D166" s="80"/>
      <c r="E166" s="80"/>
      <c r="F166" s="80"/>
      <c r="G166" s="100"/>
    </row>
    <row r="167" spans="2:12" ht="16.5" customHeight="1" x14ac:dyDescent="0.25">
      <c r="B167" s="11" t="s">
        <v>303</v>
      </c>
      <c r="C167" s="34" t="s">
        <v>153</v>
      </c>
      <c r="D167" s="99"/>
      <c r="E167" s="80">
        <v>1</v>
      </c>
      <c r="F167" s="80"/>
      <c r="G167" s="61"/>
    </row>
    <row r="168" spans="2:12" ht="31.2" customHeight="1" x14ac:dyDescent="0.25">
      <c r="B168" s="62"/>
      <c r="C168" s="103" t="s">
        <v>393</v>
      </c>
      <c r="D168" s="99"/>
      <c r="E168" s="80"/>
      <c r="F168" s="80"/>
      <c r="G168" s="61"/>
    </row>
    <row r="169" spans="2:12" ht="31.2" customHeight="1" x14ac:dyDescent="0.25">
      <c r="B169" s="11" t="s">
        <v>395</v>
      </c>
      <c r="C169" s="91" t="s">
        <v>394</v>
      </c>
      <c r="D169" s="99">
        <v>1</v>
      </c>
      <c r="E169" s="80"/>
      <c r="F169" s="80"/>
      <c r="G169" s="61"/>
    </row>
    <row r="170" spans="2:12" ht="28.5" customHeight="1" x14ac:dyDescent="0.25">
      <c r="B170" s="104" t="s">
        <v>410</v>
      </c>
      <c r="C170" s="6" t="s">
        <v>154</v>
      </c>
      <c r="D170" s="105"/>
      <c r="E170" s="105"/>
      <c r="F170" s="105"/>
      <c r="G170" s="58"/>
    </row>
    <row r="171" spans="2:12" ht="18" customHeight="1" x14ac:dyDescent="0.25">
      <c r="B171" s="62" t="s">
        <v>304</v>
      </c>
      <c r="C171" s="15" t="s">
        <v>156</v>
      </c>
      <c r="D171" s="99">
        <v>11</v>
      </c>
      <c r="E171" s="106">
        <v>9</v>
      </c>
      <c r="F171" s="106">
        <v>9</v>
      </c>
      <c r="G171" s="61" t="s">
        <v>155</v>
      </c>
    </row>
    <row r="172" spans="2:12" ht="30.75" customHeight="1" x14ac:dyDescent="0.25">
      <c r="B172" s="107" t="s">
        <v>157</v>
      </c>
      <c r="C172" s="4" t="s">
        <v>158</v>
      </c>
      <c r="D172" s="89"/>
      <c r="E172" s="89"/>
      <c r="F172" s="92"/>
      <c r="G172" s="92"/>
      <c r="I172" s="59"/>
    </row>
    <row r="173" spans="2:12" ht="28.2" customHeight="1" x14ac:dyDescent="0.25">
      <c r="B173" s="5" t="s">
        <v>159</v>
      </c>
      <c r="C173" s="5" t="s">
        <v>349</v>
      </c>
      <c r="D173" s="54"/>
      <c r="E173" s="54"/>
      <c r="F173" s="54">
        <v>1</v>
      </c>
      <c r="G173" s="108"/>
      <c r="H173" s="109"/>
      <c r="I173" s="91"/>
      <c r="J173" s="91"/>
      <c r="K173" s="91"/>
      <c r="L173" s="91"/>
    </row>
    <row r="174" spans="2:12" ht="27" customHeight="1" x14ac:dyDescent="0.25">
      <c r="B174" s="5" t="s">
        <v>350</v>
      </c>
      <c r="C174" s="5" t="s">
        <v>352</v>
      </c>
      <c r="D174" s="96">
        <v>8.25</v>
      </c>
      <c r="E174" s="97" t="s">
        <v>370</v>
      </c>
      <c r="F174" s="97" t="s">
        <v>370</v>
      </c>
      <c r="G174" s="95" t="s">
        <v>338</v>
      </c>
      <c r="I174" s="59"/>
      <c r="J174" s="110"/>
      <c r="K174" s="110"/>
      <c r="L174" s="110"/>
    </row>
    <row r="175" spans="2:12" ht="27.45" customHeight="1" x14ac:dyDescent="0.25">
      <c r="B175" s="5" t="s">
        <v>351</v>
      </c>
      <c r="C175" s="5" t="s">
        <v>353</v>
      </c>
      <c r="D175" s="54">
        <v>7.41</v>
      </c>
      <c r="E175" s="111" t="s">
        <v>371</v>
      </c>
      <c r="F175" s="111" t="s">
        <v>371</v>
      </c>
      <c r="G175" s="95" t="s">
        <v>339</v>
      </c>
      <c r="I175" s="59"/>
      <c r="J175" s="110"/>
      <c r="K175" s="110"/>
      <c r="L175" s="110"/>
    </row>
    <row r="176" spans="2:12" ht="27.6" customHeight="1" x14ac:dyDescent="0.25">
      <c r="B176" s="57" t="s">
        <v>411</v>
      </c>
      <c r="C176" s="6" t="s">
        <v>160</v>
      </c>
      <c r="D176" s="105"/>
      <c r="E176" s="105"/>
      <c r="F176" s="105"/>
      <c r="G176" s="58"/>
      <c r="H176" s="112"/>
      <c r="I176" s="110"/>
    </row>
    <row r="177" spans="2:9" ht="36" customHeight="1" x14ac:dyDescent="0.25">
      <c r="B177" s="11"/>
      <c r="C177" s="35" t="s">
        <v>161</v>
      </c>
      <c r="D177" s="80"/>
      <c r="E177" s="80"/>
      <c r="F177" s="80"/>
      <c r="G177" s="61"/>
      <c r="H177" s="112"/>
      <c r="I177" s="110"/>
    </row>
    <row r="178" spans="2:9" ht="21" customHeight="1" x14ac:dyDescent="0.25">
      <c r="B178" s="11" t="s">
        <v>305</v>
      </c>
      <c r="C178" s="19" t="s">
        <v>163</v>
      </c>
      <c r="D178" s="99">
        <v>1289</v>
      </c>
      <c r="E178" s="99">
        <v>500</v>
      </c>
      <c r="F178" s="99">
        <v>500</v>
      </c>
      <c r="G178" s="61" t="s">
        <v>362</v>
      </c>
      <c r="H178" s="112"/>
      <c r="I178" s="110"/>
    </row>
    <row r="179" spans="2:9" ht="42.6" customHeight="1" x14ac:dyDescent="0.25">
      <c r="B179" s="11"/>
      <c r="C179" s="33" t="s">
        <v>164</v>
      </c>
      <c r="D179" s="80"/>
      <c r="F179" s="80"/>
      <c r="G179" s="61"/>
    </row>
    <row r="180" spans="2:9" ht="20.7" customHeight="1" x14ac:dyDescent="0.25">
      <c r="B180" s="11" t="s">
        <v>306</v>
      </c>
      <c r="C180" s="15" t="s">
        <v>166</v>
      </c>
      <c r="D180" s="99">
        <v>13</v>
      </c>
      <c r="E180" s="99">
        <v>8</v>
      </c>
      <c r="F180" s="99">
        <v>8</v>
      </c>
      <c r="G180" s="61" t="s">
        <v>165</v>
      </c>
    </row>
    <row r="181" spans="2:9" ht="29.25" customHeight="1" x14ac:dyDescent="0.25">
      <c r="B181" s="11"/>
      <c r="C181" s="36" t="s">
        <v>167</v>
      </c>
      <c r="D181" s="80"/>
      <c r="F181" s="80"/>
      <c r="G181" s="61"/>
    </row>
    <row r="182" spans="2:9" ht="18.75" customHeight="1" x14ac:dyDescent="0.25">
      <c r="B182" s="11" t="s">
        <v>307</v>
      </c>
      <c r="C182" s="1" t="s">
        <v>23</v>
      </c>
      <c r="D182" s="80"/>
      <c r="E182" s="80">
        <v>1</v>
      </c>
      <c r="F182" s="80"/>
      <c r="G182" s="61"/>
    </row>
    <row r="183" spans="2:9" ht="17.25" customHeight="1" x14ac:dyDescent="0.25">
      <c r="B183" s="11" t="s">
        <v>308</v>
      </c>
      <c r="C183" s="1" t="s">
        <v>27</v>
      </c>
      <c r="D183" s="80"/>
      <c r="E183" s="80">
        <v>12</v>
      </c>
      <c r="F183" s="80">
        <v>45</v>
      </c>
      <c r="G183" s="61" t="s">
        <v>168</v>
      </c>
    </row>
    <row r="184" spans="2:9" ht="57.6" customHeight="1" x14ac:dyDescent="0.25">
      <c r="B184" s="11"/>
      <c r="C184" s="8" t="s">
        <v>169</v>
      </c>
      <c r="D184" s="80"/>
      <c r="E184" s="80"/>
      <c r="F184" s="80"/>
      <c r="G184" s="61"/>
    </row>
    <row r="185" spans="2:9" ht="28.95" customHeight="1" x14ac:dyDescent="0.25">
      <c r="B185" s="11" t="s">
        <v>309</v>
      </c>
      <c r="C185" s="19" t="s">
        <v>170</v>
      </c>
      <c r="D185" s="80">
        <v>100</v>
      </c>
      <c r="E185" s="80">
        <v>100</v>
      </c>
      <c r="F185" s="80">
        <v>100</v>
      </c>
      <c r="G185" s="61"/>
    </row>
    <row r="186" spans="2:9" ht="30.75" customHeight="1" x14ac:dyDescent="0.25">
      <c r="B186" s="11"/>
      <c r="C186" s="8" t="s">
        <v>171</v>
      </c>
      <c r="D186" s="80"/>
      <c r="E186" s="80"/>
      <c r="F186" s="80"/>
      <c r="G186" s="61"/>
    </row>
    <row r="187" spans="2:9" ht="28.2" customHeight="1" x14ac:dyDescent="0.25">
      <c r="B187" s="11" t="s">
        <v>310</v>
      </c>
      <c r="C187" s="19" t="s">
        <v>172</v>
      </c>
      <c r="D187" s="99">
        <v>950</v>
      </c>
      <c r="E187" s="99">
        <v>950</v>
      </c>
      <c r="F187" s="99">
        <v>950</v>
      </c>
      <c r="G187" s="61"/>
    </row>
    <row r="188" spans="2:9" ht="45.6" customHeight="1" x14ac:dyDescent="0.25">
      <c r="B188" s="1"/>
      <c r="C188" s="113" t="s">
        <v>412</v>
      </c>
      <c r="D188" s="99"/>
      <c r="E188" s="99"/>
      <c r="F188" s="106"/>
      <c r="G188" s="63"/>
    </row>
    <row r="189" spans="2:9" ht="20.25" customHeight="1" x14ac:dyDescent="0.25">
      <c r="B189" s="1" t="s">
        <v>311</v>
      </c>
      <c r="C189" s="19" t="s">
        <v>397</v>
      </c>
      <c r="D189" s="99">
        <v>100</v>
      </c>
      <c r="E189" s="106">
        <v>100</v>
      </c>
      <c r="F189" s="106">
        <v>100</v>
      </c>
      <c r="G189" s="63" t="s">
        <v>162</v>
      </c>
    </row>
    <row r="190" spans="2:9" ht="29.25" customHeight="1" x14ac:dyDescent="0.25">
      <c r="B190" s="11"/>
      <c r="C190" s="37" t="s">
        <v>173</v>
      </c>
      <c r="D190" s="99"/>
      <c r="E190" s="106"/>
      <c r="F190" s="106"/>
      <c r="G190" s="61"/>
    </row>
    <row r="191" spans="2:9" ht="20.25" customHeight="1" x14ac:dyDescent="0.25">
      <c r="B191" s="11" t="s">
        <v>312</v>
      </c>
      <c r="C191" s="38" t="s">
        <v>174</v>
      </c>
      <c r="D191" s="99">
        <v>205</v>
      </c>
      <c r="E191" s="106"/>
      <c r="F191" s="106"/>
      <c r="G191" s="61"/>
    </row>
    <row r="192" spans="2:9" ht="29.25" customHeight="1" x14ac:dyDescent="0.25">
      <c r="B192" s="11"/>
      <c r="C192" s="39" t="s">
        <v>204</v>
      </c>
      <c r="D192" s="99"/>
      <c r="E192" s="106"/>
      <c r="F192" s="106"/>
      <c r="G192" s="61"/>
    </row>
    <row r="193" spans="2:7" ht="20.25" customHeight="1" x14ac:dyDescent="0.25">
      <c r="B193" s="11" t="s">
        <v>313</v>
      </c>
      <c r="C193" s="40" t="s">
        <v>175</v>
      </c>
      <c r="D193" s="99">
        <v>2</v>
      </c>
      <c r="E193" s="106"/>
      <c r="F193" s="106"/>
      <c r="G193" s="61"/>
    </row>
    <row r="194" spans="2:7" ht="82.2" customHeight="1" x14ac:dyDescent="0.25">
      <c r="B194" s="114"/>
      <c r="C194" s="115" t="s">
        <v>408</v>
      </c>
      <c r="D194" s="99"/>
      <c r="E194" s="106"/>
      <c r="F194" s="106"/>
      <c r="G194" s="61"/>
    </row>
    <row r="195" spans="2:7" ht="20.25" customHeight="1" x14ac:dyDescent="0.25">
      <c r="B195" s="116" t="s">
        <v>398</v>
      </c>
      <c r="C195" s="117" t="s">
        <v>399</v>
      </c>
      <c r="D195" s="99">
        <v>1</v>
      </c>
      <c r="E195" s="106"/>
      <c r="F195" s="106"/>
      <c r="G195" s="61"/>
    </row>
    <row r="196" spans="2:7" ht="31.95" customHeight="1" x14ac:dyDescent="0.25">
      <c r="B196" s="118"/>
      <c r="C196" s="119" t="s">
        <v>400</v>
      </c>
      <c r="D196" s="99"/>
      <c r="E196" s="106"/>
      <c r="F196" s="106"/>
      <c r="G196" s="61"/>
    </row>
    <row r="197" spans="2:7" ht="20.25" customHeight="1" x14ac:dyDescent="0.25">
      <c r="B197" s="120" t="s">
        <v>401</v>
      </c>
      <c r="C197" s="38" t="s">
        <v>402</v>
      </c>
      <c r="D197" s="99"/>
      <c r="E197" s="106">
        <v>1</v>
      </c>
      <c r="F197" s="106"/>
      <c r="G197" s="61"/>
    </row>
    <row r="198" spans="2:7" ht="31.95" customHeight="1" x14ac:dyDescent="0.25">
      <c r="B198" s="120"/>
      <c r="C198" s="121" t="s">
        <v>406</v>
      </c>
      <c r="D198" s="99"/>
      <c r="E198" s="106"/>
      <c r="F198" s="106"/>
      <c r="G198" s="61"/>
    </row>
    <row r="199" spans="2:7" ht="20.25" customHeight="1" x14ac:dyDescent="0.25">
      <c r="B199" s="120" t="s">
        <v>403</v>
      </c>
      <c r="C199" s="21" t="s">
        <v>23</v>
      </c>
      <c r="D199" s="99">
        <v>1</v>
      </c>
      <c r="E199" s="106"/>
      <c r="F199" s="106"/>
      <c r="G199" s="61"/>
    </row>
    <row r="200" spans="2:7" ht="20.25" customHeight="1" x14ac:dyDescent="0.25">
      <c r="B200" s="120" t="s">
        <v>404</v>
      </c>
      <c r="C200" s="22" t="s">
        <v>27</v>
      </c>
      <c r="D200" s="99">
        <v>100</v>
      </c>
      <c r="E200" s="106"/>
      <c r="F200" s="106"/>
      <c r="G200" s="61"/>
    </row>
    <row r="201" spans="2:7" ht="31.95" customHeight="1" x14ac:dyDescent="0.25">
      <c r="B201" s="120"/>
      <c r="C201" s="121" t="s">
        <v>407</v>
      </c>
      <c r="D201" s="99"/>
      <c r="E201" s="106"/>
      <c r="F201" s="106"/>
      <c r="G201" s="61"/>
    </row>
    <row r="202" spans="2:7" ht="20.25" customHeight="1" x14ac:dyDescent="0.25">
      <c r="B202" s="120" t="s">
        <v>405</v>
      </c>
      <c r="C202" s="22" t="s">
        <v>27</v>
      </c>
      <c r="D202" s="99">
        <v>30</v>
      </c>
      <c r="E202" s="106">
        <v>100</v>
      </c>
      <c r="F202" s="106"/>
      <c r="G202" s="61"/>
    </row>
    <row r="203" spans="2:7" ht="29.4" customHeight="1" x14ac:dyDescent="0.25">
      <c r="B203" s="122" t="s">
        <v>177</v>
      </c>
      <c r="C203" s="41" t="s">
        <v>382</v>
      </c>
      <c r="D203" s="123"/>
      <c r="E203" s="124"/>
      <c r="F203" s="124"/>
      <c r="G203" s="125"/>
    </row>
    <row r="204" spans="2:7" ht="31.5" customHeight="1" x14ac:dyDescent="0.25">
      <c r="B204" s="5" t="s">
        <v>325</v>
      </c>
      <c r="C204" s="5" t="s">
        <v>324</v>
      </c>
      <c r="D204" s="53">
        <v>12</v>
      </c>
      <c r="E204" s="53">
        <v>10</v>
      </c>
      <c r="F204" s="56">
        <v>8</v>
      </c>
      <c r="G204" s="90"/>
    </row>
    <row r="205" spans="2:7" ht="57.6" customHeight="1" x14ac:dyDescent="0.25">
      <c r="B205" s="5" t="s">
        <v>326</v>
      </c>
      <c r="C205" s="5" t="s">
        <v>383</v>
      </c>
      <c r="D205" s="53">
        <v>0</v>
      </c>
      <c r="E205" s="53">
        <v>0</v>
      </c>
      <c r="F205" s="53">
        <v>0</v>
      </c>
      <c r="G205" s="126"/>
    </row>
    <row r="206" spans="2:7" ht="54.6" customHeight="1" x14ac:dyDescent="0.25">
      <c r="B206" s="5" t="s">
        <v>327</v>
      </c>
      <c r="C206" s="5" t="s">
        <v>369</v>
      </c>
      <c r="D206" s="53">
        <v>100</v>
      </c>
      <c r="E206" s="53">
        <v>100</v>
      </c>
      <c r="F206" s="53">
        <v>100</v>
      </c>
      <c r="G206" s="53" t="s">
        <v>337</v>
      </c>
    </row>
    <row r="207" spans="2:7" ht="45.45" customHeight="1" x14ac:dyDescent="0.25">
      <c r="B207" s="127" t="s">
        <v>178</v>
      </c>
      <c r="C207" s="42" t="s">
        <v>179</v>
      </c>
      <c r="D207" s="128"/>
      <c r="E207" s="128"/>
      <c r="F207" s="128"/>
      <c r="G207" s="128"/>
    </row>
    <row r="208" spans="2:7" ht="17.7" customHeight="1" x14ac:dyDescent="0.25">
      <c r="B208" s="17"/>
      <c r="C208" s="43" t="s">
        <v>180</v>
      </c>
      <c r="D208" s="61"/>
      <c r="F208" s="61"/>
      <c r="G208" s="61"/>
    </row>
    <row r="209" spans="2:7" ht="18" customHeight="1" x14ac:dyDescent="0.25">
      <c r="B209" s="11" t="s">
        <v>314</v>
      </c>
      <c r="C209" s="34" t="s">
        <v>181</v>
      </c>
      <c r="D209" s="129">
        <v>117</v>
      </c>
      <c r="E209" s="129">
        <v>90</v>
      </c>
      <c r="F209" s="129">
        <v>10</v>
      </c>
      <c r="G209" s="61"/>
    </row>
    <row r="210" spans="2:7" ht="28.2" customHeight="1" x14ac:dyDescent="0.25">
      <c r="B210" s="130"/>
      <c r="C210" s="43" t="s">
        <v>182</v>
      </c>
      <c r="D210" s="131"/>
      <c r="E210" s="131"/>
      <c r="F210" s="131"/>
      <c r="G210" s="132"/>
    </row>
    <row r="211" spans="2:7" ht="16.5" customHeight="1" x14ac:dyDescent="0.25">
      <c r="B211" s="11" t="s">
        <v>315</v>
      </c>
      <c r="C211" s="44" t="s">
        <v>183</v>
      </c>
      <c r="D211" s="131">
        <v>23</v>
      </c>
      <c r="E211" s="131">
        <v>23</v>
      </c>
      <c r="F211" s="131">
        <v>23</v>
      </c>
      <c r="G211" s="132"/>
    </row>
    <row r="212" spans="2:7" ht="41.7" customHeight="1" x14ac:dyDescent="0.25">
      <c r="B212" s="130"/>
      <c r="C212" s="43" t="s">
        <v>184</v>
      </c>
      <c r="D212" s="131"/>
      <c r="E212" s="131"/>
      <c r="F212" s="131"/>
      <c r="G212" s="132"/>
    </row>
    <row r="213" spans="2:7" ht="18" customHeight="1" x14ac:dyDescent="0.25">
      <c r="B213" s="11" t="s">
        <v>316</v>
      </c>
      <c r="C213" s="44" t="s">
        <v>185</v>
      </c>
      <c r="D213" s="131">
        <v>1</v>
      </c>
      <c r="E213" s="131">
        <v>1</v>
      </c>
      <c r="F213" s="131">
        <v>1</v>
      </c>
      <c r="G213" s="132"/>
    </row>
    <row r="214" spans="2:7" ht="61.2" customHeight="1" x14ac:dyDescent="0.25">
      <c r="B214" s="130"/>
      <c r="C214" s="43" t="s">
        <v>186</v>
      </c>
      <c r="D214" s="131"/>
      <c r="E214" s="131"/>
      <c r="F214" s="131"/>
      <c r="G214" s="132"/>
    </row>
    <row r="215" spans="2:7" ht="18" customHeight="1" x14ac:dyDescent="0.25">
      <c r="B215" s="11" t="s">
        <v>317</v>
      </c>
      <c r="C215" s="44" t="s">
        <v>187</v>
      </c>
      <c r="D215" s="131">
        <v>10</v>
      </c>
      <c r="E215" s="131">
        <v>5</v>
      </c>
      <c r="F215" s="131">
        <v>5</v>
      </c>
      <c r="G215" s="132"/>
    </row>
    <row r="216" spans="2:7" ht="56.4" customHeight="1" x14ac:dyDescent="0.25">
      <c r="B216" s="130"/>
      <c r="C216" s="43" t="s">
        <v>188</v>
      </c>
      <c r="D216" s="131"/>
      <c r="E216" s="131"/>
      <c r="F216" s="131"/>
      <c r="G216" s="132"/>
    </row>
    <row r="217" spans="2:7" ht="20.25" customHeight="1" x14ac:dyDescent="0.25">
      <c r="B217" s="11" t="s">
        <v>318</v>
      </c>
      <c r="C217" s="34" t="s">
        <v>189</v>
      </c>
      <c r="D217" s="131">
        <v>116</v>
      </c>
      <c r="E217" s="131">
        <v>116</v>
      </c>
      <c r="F217" s="131">
        <v>116</v>
      </c>
      <c r="G217" s="132"/>
    </row>
    <row r="218" spans="2:7" ht="20.25" customHeight="1" x14ac:dyDescent="0.25">
      <c r="B218" s="11" t="s">
        <v>319</v>
      </c>
      <c r="C218" s="34" t="s">
        <v>190</v>
      </c>
      <c r="D218" s="131">
        <v>100</v>
      </c>
      <c r="E218" s="131">
        <v>100</v>
      </c>
      <c r="F218" s="131">
        <v>100</v>
      </c>
      <c r="G218" s="132"/>
    </row>
    <row r="219" spans="2:7" ht="43.2" customHeight="1" x14ac:dyDescent="0.25">
      <c r="B219" s="130"/>
      <c r="C219" s="43" t="s">
        <v>191</v>
      </c>
      <c r="D219" s="131"/>
      <c r="E219" s="131"/>
      <c r="F219" s="131"/>
      <c r="G219" s="132"/>
    </row>
    <row r="220" spans="2:7" ht="20.25" customHeight="1" x14ac:dyDescent="0.25">
      <c r="B220" s="11" t="s">
        <v>320</v>
      </c>
      <c r="C220" s="34" t="s">
        <v>192</v>
      </c>
      <c r="D220" s="131">
        <v>16</v>
      </c>
      <c r="E220" s="131">
        <v>15</v>
      </c>
      <c r="F220" s="131">
        <v>10</v>
      </c>
      <c r="G220" s="132"/>
    </row>
    <row r="221" spans="2:7" ht="42" customHeight="1" x14ac:dyDescent="0.25">
      <c r="B221" s="130"/>
      <c r="C221" s="45" t="s">
        <v>193</v>
      </c>
      <c r="D221" s="131"/>
      <c r="E221" s="132"/>
      <c r="F221" s="131"/>
      <c r="G221" s="132"/>
    </row>
    <row r="222" spans="2:7" ht="18.45" customHeight="1" x14ac:dyDescent="0.25">
      <c r="B222" s="11" t="s">
        <v>321</v>
      </c>
      <c r="C222" s="34" t="s">
        <v>194</v>
      </c>
      <c r="D222" s="131">
        <v>15</v>
      </c>
      <c r="E222" s="131">
        <v>10</v>
      </c>
      <c r="F222" s="131">
        <v>5</v>
      </c>
      <c r="G222" s="132"/>
    </row>
    <row r="223" spans="2:7" ht="28.2" customHeight="1" x14ac:dyDescent="0.25">
      <c r="B223" s="130"/>
      <c r="C223" s="45" t="s">
        <v>195</v>
      </c>
      <c r="D223" s="131"/>
      <c r="E223" s="131"/>
      <c r="F223" s="131"/>
      <c r="G223" s="132"/>
    </row>
    <row r="224" spans="2:7" ht="26.7" customHeight="1" x14ac:dyDescent="0.25">
      <c r="B224" s="11" t="s">
        <v>322</v>
      </c>
      <c r="C224" s="44" t="s">
        <v>196</v>
      </c>
      <c r="D224" s="131">
        <v>1</v>
      </c>
      <c r="E224" s="131">
        <v>1</v>
      </c>
      <c r="F224" s="131"/>
      <c r="G224" s="132"/>
    </row>
    <row r="225" spans="2:7" ht="27.45" customHeight="1" x14ac:dyDescent="0.25">
      <c r="B225" s="130"/>
      <c r="C225" s="43" t="s">
        <v>197</v>
      </c>
      <c r="D225" s="131"/>
      <c r="E225" s="131"/>
      <c r="F225" s="131"/>
      <c r="G225" s="132"/>
    </row>
    <row r="226" spans="2:7" ht="17.7" customHeight="1" x14ac:dyDescent="0.25">
      <c r="B226" s="11" t="s">
        <v>323</v>
      </c>
      <c r="C226" s="46" t="s">
        <v>198</v>
      </c>
      <c r="D226" s="131">
        <v>11</v>
      </c>
      <c r="E226" s="131">
        <v>8</v>
      </c>
      <c r="F226" s="131">
        <v>8</v>
      </c>
      <c r="G226" s="132"/>
    </row>
    <row r="227" spans="2:7" ht="42.6" customHeight="1" x14ac:dyDescent="0.25">
      <c r="B227" s="127" t="s">
        <v>201</v>
      </c>
      <c r="C227" s="47" t="s">
        <v>199</v>
      </c>
      <c r="D227" s="128"/>
      <c r="E227" s="128"/>
      <c r="F227" s="128"/>
      <c r="G227" s="128"/>
    </row>
    <row r="228" spans="2:7" ht="16.2" customHeight="1" x14ac:dyDescent="0.25">
      <c r="B228" s="11" t="s">
        <v>384</v>
      </c>
      <c r="C228" s="34" t="s">
        <v>200</v>
      </c>
      <c r="D228" s="129">
        <v>9</v>
      </c>
      <c r="E228" s="129">
        <v>5</v>
      </c>
      <c r="F228" s="129">
        <v>5</v>
      </c>
      <c r="G228" s="61"/>
    </row>
  </sheetData>
  <mergeCells count="5">
    <mergeCell ref="C3:C4"/>
    <mergeCell ref="B2:G2"/>
    <mergeCell ref="B3:B4"/>
    <mergeCell ref="D3:F3"/>
    <mergeCell ref="G3:G4"/>
  </mergeCells>
  <phoneticPr fontId="1" type="noConversion"/>
  <printOptions horizontalCentered="1"/>
  <pageMargins left="0.39370078740157483" right="0.39370078740157483" top="0.59055118110236227" bottom="0.59055118110236227" header="0" footer="0"/>
  <pageSetup paperSize="9" scale="88" fitToHeight="0" orientation="portrait" r:id="rId1"/>
  <rowBreaks count="6" manualBreakCount="6">
    <brk id="33" max="6" man="1"/>
    <brk id="100" max="6" man="1"/>
    <brk id="130" max="6" man="1"/>
    <brk id="154" max="6" man="1"/>
    <brk id="183" max="6" man="1"/>
    <brk id="206" max="6" man="1"/>
  </rowBreaks>
  <ignoredErrors>
    <ignoredError sqref="D160 F16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7 programa 4 lentelė</vt:lpstr>
      <vt:lpstr>'7 programa 4 lentelė'!Print_Area</vt:lpstr>
      <vt:lpstr>'7 programa 4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2024-10-08T08:56:56Z</cp:lastPrinted>
  <dcterms:created xsi:type="dcterms:W3CDTF">2023-07-18T10:20:00Z</dcterms:created>
  <dcterms:modified xsi:type="dcterms:W3CDTF">2024-10-08T08:57:06Z</dcterms:modified>
  <cp:category/>
  <cp:contentStatus/>
</cp:coreProperties>
</file>