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MVP PLANAI\2025 MVP\12. Keitimas (gruodis)\"/>
    </mc:Choice>
  </mc:AlternateContent>
  <xr:revisionPtr revIDLastSave="0" documentId="13_ncr:1_{41ADCCAE-4D2B-43FA-8614-A03C8F502D47}" xr6:coauthVersionLast="47" xr6:coauthVersionMax="47" xr10:uidLastSave="{00000000-0000-0000-0000-000000000000}"/>
  <bookViews>
    <workbookView xWindow="-120" yWindow="-120" windowWidth="29040" windowHeight="15720" xr2:uid="{8781E09A-AF8A-41B1-BEE6-FEA710A04E37}"/>
  </bookViews>
  <sheets>
    <sheet name="006 programa 4 lentelė" sheetId="1" r:id="rId1"/>
  </sheets>
  <definedNames>
    <definedName name="_xlnm.Print_Area" localSheetId="0">'006 programa 4 lentelė'!$A$1:$E$157</definedName>
    <definedName name="_xlnm.Print_Titles" localSheetId="0">'006 programa 4 lentelė'!$8:$10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8" i="1"/>
  <c r="D21" i="1"/>
  <c r="D1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Mikalauskienė</author>
    <author>Saulina Paulauskienė</author>
    <author>Saulina Paulauskiene</author>
    <author>Rima Ališauskė</author>
  </authors>
  <commentList>
    <comment ref="D15" authorId="0" shapeId="0" xr:uid="{4601555C-4F39-4056-98D7-0CB87CBB2772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P. Komunos g. kapitalinis remontas (20 vnt. automobilių stovėjimo vietų)
Debreceno g. 48 privažiuojamasis kelias ir teritorija (daugiabučio kiemo aikštelė) (136 automobilių stovėjimo vietų) </t>
        </r>
      </text>
    </comment>
    <comment ref="C18" authorId="0" shapeId="0" xr:uid="{2F3CAEF3-EA80-4997-A4EA-4C316DC11B03}">
      <text>
        <r>
          <rPr>
            <sz val="11"/>
            <color theme="1"/>
            <rFont val="Calibri"/>
            <family val="2"/>
            <charset val="186"/>
            <scheme val="minor"/>
          </rPr>
          <t>Pėsčiųjų takų ir panduso įrengimas ties Šilutės pl. 35A ir sujungimas nuo geležinkelio viaduko su Pramonės g.</t>
        </r>
      </text>
    </comment>
    <comment ref="C19" authorId="0" shapeId="0" xr:uid="{2960D6B3-C70E-4776-936A-AA063B4CA3AD}">
      <text>
        <r>
          <rPr>
            <sz val="11"/>
            <color theme="1"/>
            <rFont val="Calibri"/>
            <family val="2"/>
            <charset val="186"/>
            <scheme val="minor"/>
          </rPr>
          <t>Jungiamojo kelio ties Vilniaus pl. Klaipėdoje įvažiavimui į Klaipėdos LEZ teritorija statyba</t>
        </r>
      </text>
    </comment>
    <comment ref="C23" authorId="0" shapeId="0" xr:uid="{7EA7C931-D9F2-409F-AC08-04A8B478E9A7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Baltijos 8-oji g., Baltijos 9-oji g., Baltijos 10-oji g., Baltijos 11-oji g.
</t>
        </r>
      </text>
    </comment>
    <comment ref="C24" authorId="0" shapeId="0" xr:uid="{ED3ECA8F-495E-4061-8D9D-260512E534A3}">
      <text>
        <r>
          <rPr>
            <sz val="11"/>
            <color theme="1"/>
            <rFont val="Calibri"/>
            <family val="2"/>
            <charset val="186"/>
            <scheme val="minor"/>
          </rPr>
          <t>Raganių 1-oji g., Raganių 2-oji g.</t>
        </r>
      </text>
    </comment>
    <comment ref="C25" authorId="0" shapeId="0" xr:uid="{32531651-0DAF-40E9-B329-3C5DB691DAB7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Raganių 3-oji g. ir Raganių 4-oji g.
</t>
        </r>
      </text>
    </comment>
    <comment ref="D40" authorId="1" shapeId="0" xr:uid="{7CFB39B6-8AF1-4C29-8232-DB28B5BD7F7D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Lopšelis-darželis „Žiogelis“;  
 Lopšelis-darželis „Vėtrungėlė“;   
Hermano Zudermano gimnazija. </t>
        </r>
      </text>
    </comment>
    <comment ref="D52" authorId="1" shapeId="0" xr:uid="{0F52DBB8-E924-439C-9AD7-C540598ACA87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Įvažiuojamojo kelio ties Jūrininkų pr. nuo Vingio g. iki Bandužių g. 
Įvažiuojamos aikštelės prie Mogiliovo g. ir Lūžų g. sankryžos 
Įvažiuojamojo kelio į Smiltelės g. 14, I. Simonaitytės 24, 26  
</t>
        </r>
      </text>
    </comment>
    <comment ref="C55" authorId="0" shapeId="0" xr:uid="{E36F915B-421B-4A7A-B116-4A76E43E398E}">
      <text>
        <r>
          <rPr>
            <sz val="11"/>
            <color theme="1"/>
            <rFont val="Calibri"/>
            <family val="2"/>
            <charset val="186"/>
            <scheme val="minor"/>
          </rPr>
          <t>Lietaus nuotekų tinklų</t>
        </r>
      </text>
    </comment>
    <comment ref="C98" authorId="0" shapeId="0" xr:uid="{0AE501D9-4928-440E-8814-F866F5ED0F75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UAB „Klaipėdos paslaugos“
</t>
        </r>
      </text>
    </comment>
    <comment ref="C99" authorId="0" shapeId="0" xr:uid="{E1B005E8-81D0-48F2-A00F-3DC08B829986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UAB „Klaipėdos paslaugos“
</t>
        </r>
      </text>
    </comment>
    <comment ref="C107" authorId="1" shapeId="0" xr:uid="{54B95E31-332C-407C-B059-6A97E6FFE0D4}">
      <text>
        <r>
          <rPr>
            <sz val="11"/>
            <color theme="1"/>
            <rFont val="Calibri"/>
            <family val="2"/>
            <charset val="186"/>
            <scheme val="minor"/>
          </rPr>
          <t>Klaipėdiečio kortelė - metiniai</t>
        </r>
      </text>
    </comment>
    <comment ref="C110" authorId="2" shapeId="0" xr:uid="{756D2632-9148-4BED-BE8A-DC6C57D91B28}">
      <text>
        <r>
          <rPr>
            <sz val="9"/>
            <color indexed="81"/>
            <rFont val="Tahoma"/>
            <family val="2"/>
            <charset val="186"/>
          </rPr>
          <t xml:space="preserve">Lengvatiniai 10 eurų bilietai: 
• pradinukų 9 mėnesių 
• senjorų nuo 70 metų metiniai
</t>
        </r>
      </text>
    </comment>
    <comment ref="C111" authorId="2" shapeId="0" xr:uid="{9664D73F-1FA5-469F-9382-231BC34A3C2E}">
      <text>
        <r>
          <rPr>
            <sz val="9"/>
            <color indexed="81"/>
            <rFont val="Tahoma"/>
            <family val="2"/>
            <charset val="186"/>
          </rPr>
          <t>Iš kaimų ir kitų miestų važinėjantiems moksleiviams kompensuojama per sutartis su mokyklomis</t>
        </r>
      </text>
    </comment>
    <comment ref="D115" authorId="1" shapeId="0" xr:uid="{E2F615D9-3666-47AC-88D2-895ED4553B3B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26 elektra varomi autobusai (13 trumpų ir 13 ilgų)
</t>
        </r>
      </text>
    </comment>
    <comment ref="D119" authorId="1" shapeId="0" xr:uid="{55146439-A596-4C9B-9DA9-C183F412CF04}">
      <text>
        <r>
          <rPr>
            <sz val="11"/>
            <color theme="1"/>
            <rFont val="Calibri"/>
            <family val="2"/>
            <charset val="186"/>
            <scheme val="minor"/>
          </rPr>
          <t>1.Sodų bendrija „Vaiteliai“–„Rasa“.  
2. Klaipėdos autobusų stotis–Palangos oro uostas. 
3.- 5. Trys skirtingi maršrutai (22, 22A ir 22B)  į LEZ teritoriją.
6. Danės upės vandens kelias.</t>
        </r>
      </text>
    </comment>
    <comment ref="C123" authorId="3" shapeId="0" xr:uid="{1B463B87-96A0-40B0-BDA6-C50730844E19}">
      <text>
        <r>
          <rPr>
            <sz val="11"/>
            <color theme="1"/>
            <rFont val="Calibri"/>
            <family val="2"/>
            <charset val="186"/>
            <scheme val="minor"/>
          </rPr>
          <t>2 vnt.: įrengimas Šiaurės prospekte šalia Pievų g. sankryžos Klaipėdoje (prie Valstybės įmonės „Regitra</t>
        </r>
      </text>
    </comment>
    <comment ref="D137" authorId="1" shapeId="0" xr:uid="{9AB840B7-1847-4EB4-AD7F-BA6F9916049E}">
      <text>
        <r>
          <rPr>
            <sz val="11"/>
            <color theme="1"/>
            <rFont val="Calibri"/>
            <family val="2"/>
            <charset val="186"/>
            <scheme val="minor"/>
          </rPr>
          <t>1. Šiaurės pr.
2. Lelijų ir Kuosų g. sankryžoje
3. Lelijų ir Birutės g. sankryžoje
4. Lelijų ir  Alyvų g. sankryžoje
5. Šalia Vingio 19
6. Šalia Vingio 37</t>
        </r>
      </text>
    </comment>
    <comment ref="D147" authorId="1" shapeId="0" xr:uid="{1802503C-642E-4619-B115-B161484FDCEF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Melnragėje Vėtros g.
</t>
        </r>
      </text>
    </comment>
    <comment ref="D152" authorId="0" shapeId="0" xr:uid="{8E875D5F-C1FD-4D60-AEA9-DC2C8A8CB966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Bus atsiskaitoma už laikotarpį nuo 2024 m. gruodžio 1 d. iki 2025 m. gruodžio 31 d. (iš viso 13 mėnesių)
</t>
        </r>
      </text>
    </comment>
    <comment ref="C153" authorId="0" shapeId="0" xr:uid="{002D6AE3-9C4A-4FBF-8920-8EB2E676012A}">
      <text>
        <r>
          <rPr>
            <sz val="11"/>
            <color theme="1"/>
            <rFont val="Calibri"/>
            <family val="2"/>
            <charset val="186"/>
            <scheme val="minor"/>
          </rPr>
          <t>Kompleksiškas Taikos pr.–Tiltų g.– H. Manto g. –Liepojos g. ruožo sutvarkymas, įskaitant šviesoforų valdymą, dviračių ir pėsčiųjų takus, šaligatvių dangas, nuovažas, apšvietimą.</t>
        </r>
      </text>
    </comment>
    <comment ref="C154" authorId="0" shapeId="0" xr:uid="{8718966E-659F-4F4E-AD07-B58242DF4E14}">
      <text>
        <r>
          <rPr>
            <sz val="11"/>
            <color theme="1"/>
            <rFont val="Calibri"/>
            <family val="2"/>
            <charset val="186"/>
            <scheme val="minor"/>
          </rPr>
          <t>Transporto skyrius</t>
        </r>
      </text>
    </comment>
  </commentList>
</comments>
</file>

<file path=xl/sharedStrings.xml><?xml version="1.0" encoding="utf-8"?>
<sst xmlns="http://schemas.openxmlformats.org/spreadsheetml/2006/main" count="291" uniqueCount="251">
  <si>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</si>
  <si>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</si>
  <si>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</si>
  <si>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</si>
  <si>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2025 m.</t>
  </si>
  <si>
    <t>006-01</t>
  </si>
  <si>
    <t>Uždavinys: Rekonstruoti, tiesti ir prižiūrėti gatves</t>
  </si>
  <si>
    <t>E-006-01-01</t>
  </si>
  <si>
    <t xml:space="preserve">Automobilių kelių su danga ilgis, palyginti su bendru kelių ilgiu, proc. </t>
  </si>
  <si>
    <t>E-006-01-02</t>
  </si>
  <si>
    <t>Gatvių tankis, km/kv. km</t>
  </si>
  <si>
    <t>E-006-01-03</t>
  </si>
  <si>
    <t>E-006-01-04</t>
  </si>
  <si>
    <t>Įrengta automobilių stovėjimo vietų, vnt.</t>
  </si>
  <si>
    <t>006-01-01</t>
  </si>
  <si>
    <t>Priemonė: Gatvių tiesimas ir rekonstravimas</t>
  </si>
  <si>
    <t>Baltijos pr. ir Šilutės pl. žiedinės sankryžos rekonstravimas ir A1 magistralinio kelio remontas</t>
  </si>
  <si>
    <t>Atlikta rangos darbų. Užbaigtumas, proc.</t>
  </si>
  <si>
    <t>P-3.1.3.1-1</t>
  </si>
  <si>
    <t>P-006-01-01-01</t>
  </si>
  <si>
    <t>P-006-01-01-02</t>
  </si>
  <si>
    <t xml:space="preserve">
</t>
  </si>
  <si>
    <t xml:space="preserve">Danės g. rekonstravimas nuo Laivų skg. iki Artojų g. </t>
  </si>
  <si>
    <t>Parengtas techninis projektas, vnt.</t>
  </si>
  <si>
    <t>P-006-01-01-03</t>
  </si>
  <si>
    <t>P-3.1.3.5-1</t>
  </si>
  <si>
    <t>Mėgėjų sodų teritorijoje savivaldybės institucijų valdomų kelių remontas</t>
  </si>
  <si>
    <t>P-3.1.3.4-3</t>
  </si>
  <si>
    <t>P-006-01-01-04</t>
  </si>
  <si>
    <t>Atlikta rangos darbų (III etapas). Užbaigtumas, proc.</t>
  </si>
  <si>
    <t> </t>
  </si>
  <si>
    <t>P-006-01-01-05</t>
  </si>
  <si>
    <t>Atlikta rangos darbų (IV etapas). Užbaigtumas, proc.</t>
  </si>
  <si>
    <t>P-006-01-01-06</t>
  </si>
  <si>
    <t>Atlikta rangos darbų (VI etapas). Užbaigtumas, proc.</t>
  </si>
  <si>
    <t>Klaipėdos miesto gatvių rekonstravimas bendromis savivaldybės ir privačių asmenų lėšomis</t>
  </si>
  <si>
    <t>P-3.1.3.4-3
P-3.2.2.2-1</t>
  </si>
  <si>
    <t>P-006-01-01-07</t>
  </si>
  <si>
    <t>Atlikta rangos darbų. Užbaigtumas, proc. (Karlskronos g. IV etapas – skersgatvis)</t>
  </si>
  <si>
    <t>P-006-01-01-08</t>
  </si>
  <si>
    <t>Atlikta rangos darbų. Užbaigtumas, proc. (Kurėnų g.)</t>
  </si>
  <si>
    <t>P-006-01-01-09</t>
  </si>
  <si>
    <t>Atlikta rangos darbų. Užbaigtumas, proc. (Ievos  g.)</t>
  </si>
  <si>
    <t>P-006-01-01-10</t>
  </si>
  <si>
    <t>Atlikta rangos darbų. Užbaigtumas, proc. (Tauro 17-oji  g.)</t>
  </si>
  <si>
    <t>P-006-01-01-11</t>
  </si>
  <si>
    <t>Medžiagų tyrimas ir kontroliniai bandymai, topografinių nuotraukų, išpildomųjų geodezinių nuotraukų įsigijimas, statinių projektų ekspertizių, inžinerinės bei želdinių tvarkymo paslaugos</t>
  </si>
  <si>
    <t>P-006-01-01-12</t>
  </si>
  <si>
    <t>Suteikta gatvių dangų, konstruktyvo ir betoninių gaminių kontrolinių bandymų paslaugų. Užbaigtumas, proc.</t>
  </si>
  <si>
    <t>Ištisinio asfaltbetonio dangos remontas</t>
  </si>
  <si>
    <t>P-006-01-01-13</t>
  </si>
  <si>
    <r>
      <rPr>
        <sz val="10"/>
        <color rgb="FF000000"/>
        <rFont val="Times New Roman"/>
        <family val="1"/>
        <charset val="186"/>
      </rPr>
      <t>Paklota ištisinio asfaltbetonio dangos,  tūkst. m</t>
    </r>
    <r>
      <rPr>
        <vertAlign val="superscript"/>
        <sz val="10"/>
        <color rgb="FF000000"/>
        <rFont val="Times New Roman"/>
        <family val="1"/>
        <charset val="186"/>
      </rPr>
      <t>2</t>
    </r>
  </si>
  <si>
    <t xml:space="preserve">Kietųjų dangų (šaligatvių, gatvių, takų) remontas </t>
  </si>
  <si>
    <t>P-006-01-01-14</t>
  </si>
  <si>
    <r>
      <t>Suremontuota gatvių akmens grindinio dangos, tūkst. m</t>
    </r>
    <r>
      <rPr>
        <vertAlign val="superscript"/>
        <sz val="10"/>
        <rFont val="Times New Roman"/>
        <family val="1"/>
      </rPr>
      <t>2</t>
    </r>
  </si>
  <si>
    <t>P-006-01-01-15</t>
  </si>
  <si>
    <r>
      <t>Suremontuota asfaltbetonio dangos duobių, tūkst. m</t>
    </r>
    <r>
      <rPr>
        <vertAlign val="superscript"/>
        <sz val="10"/>
        <rFont val="Times New Roman"/>
        <family val="1"/>
      </rPr>
      <t>2</t>
    </r>
  </si>
  <si>
    <t>P-006-01-01-16</t>
  </si>
  <si>
    <t xml:space="preserve">Prižiūrima žvyruotos dangos, km </t>
  </si>
  <si>
    <t>P-006-01-01-17</t>
  </si>
  <si>
    <r>
      <rPr>
        <sz val="10"/>
        <color rgb="FF000000"/>
        <rFont val="Times New Roman"/>
        <family val="1"/>
        <charset val="186"/>
      </rPr>
      <t>Suremontuota šaligatvių, tūkst. m</t>
    </r>
    <r>
      <rPr>
        <vertAlign val="superscript"/>
        <sz val="10"/>
        <color rgb="FF000000"/>
        <rFont val="Times New Roman"/>
        <family val="1"/>
        <charset val="186"/>
      </rPr>
      <t>2</t>
    </r>
  </si>
  <si>
    <t>P-006-01-01-18</t>
  </si>
  <si>
    <t>Įstaigų, kurių kiemuose atlikta dangų remonto darbų, skaičius</t>
  </si>
  <si>
    <t>Sportininkų gatvės šaligatvių kapitalinis remontas</t>
  </si>
  <si>
    <t>P-006-01-01-19</t>
  </si>
  <si>
    <t>Požeminės perėjos uždarymas Vingio g.</t>
  </si>
  <si>
    <t>P-006-01-01-20</t>
  </si>
  <si>
    <t>Tiltų ir kelio statinių priežiūra</t>
  </si>
  <si>
    <t>P-006-01-01-21</t>
  </si>
  <si>
    <t>Prižiūrėta tiltų ir viadukų, vnt.</t>
  </si>
  <si>
    <t>Biržos tilto kapitalinis remontas</t>
  </si>
  <si>
    <t>P-006-01-01-22</t>
  </si>
  <si>
    <t xml:space="preserve">Klaipėdos miesto žvyruotų gatvių kapitalinis remontas </t>
  </si>
  <si>
    <t>P-006-01-01-23</t>
  </si>
  <si>
    <t>P-006-01-01-24</t>
  </si>
  <si>
    <t>Parengta techninių projektų, vnt.</t>
  </si>
  <si>
    <t>P-006-01-01-25</t>
  </si>
  <si>
    <t>Įrengta ar atnaujinta įvažiuojamųjų kelių, vnt.</t>
  </si>
  <si>
    <t>P-3.2.2.2-2</t>
  </si>
  <si>
    <t>Dubliuojančios gatvės nuo Šiltnamių g. iki Klaipėdos g. su pėsčiųjų ir dviračių taku ir įvažomis į Liepojos g. įrengimas</t>
  </si>
  <si>
    <t>P-006-01-01-26</t>
  </si>
  <si>
    <t>Aukštosios g. rekonstrukcija</t>
  </si>
  <si>
    <t>P-006-01-01-27</t>
  </si>
  <si>
    <t>Paryžiaus Komunos g. kapitalinis remontas (nuo Šilutės pl. iki Taikos pr.)</t>
  </si>
  <si>
    <t>P-006-01-01-28</t>
  </si>
  <si>
    <t>Smiltynės g. ir kranto tvirtinimo kapitalinis remontas nuo Jūrų muziejaus iki Senosios Smiltynės perkėlos</t>
  </si>
  <si>
    <t>P-1.2.1.1-5</t>
  </si>
  <si>
    <t>Privažiuojamojo kelio prie pastato Debreceno g. 48 įrengimas ir pastato aplinkos sutvarkymas</t>
  </si>
  <si>
    <t>P-3.1.3.6-2</t>
  </si>
  <si>
    <t>Joniškės g. saugumo pagerinimo priemonių, autobusų sustojimo įvažos, pėsčiųjų ir dviračio tako jungties su Žemaičių g. įrengimas</t>
  </si>
  <si>
    <t>P-006-01-01-32</t>
  </si>
  <si>
    <t>P-006-01-01-33</t>
  </si>
  <si>
    <t>P-006-01-01-34</t>
  </si>
  <si>
    <t xml:space="preserve">Kelio ruožo (jungties) nuo Tauralaukio iki miesto ribos ties Aukštkiemių kaimu (su dviračių taku) įrengimas </t>
  </si>
  <si>
    <t>P-006-01-01-35</t>
  </si>
  <si>
    <t>P-006-01-01-36</t>
  </si>
  <si>
    <t>Šaligatvių įrengimas Tauralaukio mikrorajone</t>
  </si>
  <si>
    <t>P-006-01-01-37</t>
  </si>
  <si>
    <r>
      <t>Įrengta šaligatvių, tūkst. m</t>
    </r>
    <r>
      <rPr>
        <vertAlign val="superscript"/>
        <sz val="10"/>
        <rFont val="Times New Roman"/>
        <family val="1"/>
      </rPr>
      <t>2</t>
    </r>
  </si>
  <si>
    <t>P-006-01-01-38</t>
  </si>
  <si>
    <t>P-006-01-01-39</t>
  </si>
  <si>
    <t>Privažiuojamojo kelio įrengimas prie „Vyturio“ progimnazijos</t>
  </si>
  <si>
    <t>P-006-01-01-40</t>
  </si>
  <si>
    <t>P-006-01-01-41</t>
  </si>
  <si>
    <t>Kelio Nr. KL1277 į Kairių poligoną ruožo remonto darbai</t>
  </si>
  <si>
    <t>Senosios Smiltelės g. kapitalinis remontas</t>
  </si>
  <si>
    <t>Parengtas techninis darbo projektas, vnt.</t>
  </si>
  <si>
    <t xml:space="preserve">Liepų g. ir Dovo Zauniaus g. sankryžos įrengimas </t>
  </si>
  <si>
    <t>006-02</t>
  </si>
  <si>
    <t>Uždavinys: Užtikrinti patogios viešojo transporto sistemos funkcionavimą</t>
  </si>
  <si>
    <t>E-006-02-01</t>
  </si>
  <si>
    <t>Netaršių autobusų, aptarnaujančių miestą, dalis, proc.</t>
  </si>
  <si>
    <t>E-006-02-02</t>
  </si>
  <si>
    <t>Autobusų, pritaikytų žmonėms su negalia, aptarnaujančių miestą, dalis, proc.</t>
  </si>
  <si>
    <t>E-006-02-03</t>
  </si>
  <si>
    <t>Autobusų, kurių amžius neviršija 15 metų, dalis miesto viešajame transporte, proc.</t>
  </si>
  <si>
    <t>E-006-02-04</t>
  </si>
  <si>
    <t>Gatvių, kuriomis važinėja viešasis transportas, ilgis, km</t>
  </si>
  <si>
    <t>E-006-02-05</t>
  </si>
  <si>
    <t>Keleivių, pervežtų vietinio (miesto ar priemiestinio) reguliaraus susisiekimo maršrutais, skaičius, tenkantis vienam savivaldybės gyventojui per metus, koef.</t>
  </si>
  <si>
    <t>R-3.1.2-1</t>
  </si>
  <si>
    <t>E-006-02-06</t>
  </si>
  <si>
    <t>Ekologišku kuru varomų viešojo transporto priemonių ridos dalis nuo visų viešojo transporto priemonių ridos, proc.</t>
  </si>
  <si>
    <t>R-3.1.2-2</t>
  </si>
  <si>
    <t xml:space="preserve">006-02-01 </t>
  </si>
  <si>
    <t>Priemonė: Viešojo transporto paslaugų organizavimas</t>
  </si>
  <si>
    <t>Transporto kompensacijų mokėjimas</t>
  </si>
  <si>
    <t>P-006-02-01-01</t>
  </si>
  <si>
    <t>Parduota vienkartinių lengvatinių bilietų, mln. vnt.</t>
  </si>
  <si>
    <t>P-006-02-01-02</t>
  </si>
  <si>
    <t>Parduota terminuotų lengvatinių bilietų su 20 proc. nuolaida, tūkst. vnt.</t>
  </si>
  <si>
    <t>P-006-02-01-03</t>
  </si>
  <si>
    <t>Parduota terminuotų lengvatinių bilietų su 50 proc. nuolaida, tūkst. vnt.</t>
  </si>
  <si>
    <t>P-006-02-01-04</t>
  </si>
  <si>
    <t>Parduota terminuotų lengvatinių bilietų su 80 proc. nuolaida, tūkst. vnt.</t>
  </si>
  <si>
    <t>P-006-02-01-05</t>
  </si>
  <si>
    <t>Parduota terminuotų lengvatinių bilietų su 96 proc. nuolaida, tūkst. vnt.</t>
  </si>
  <si>
    <t>P-006-02-01-06</t>
  </si>
  <si>
    <t>Kompensuota bilietų moksleiviams ir profesinių mokyklų moksleiviams, tūkst. vnt.</t>
  </si>
  <si>
    <t>Nuostolių, patirtų vykdant keleivinio kelių transporto viešųjų paslaugų vežant keleivius vietinio (miesto) reguliaraus susisiekimo autobusų maršrutais, kompensavimas</t>
  </si>
  <si>
    <t>P-006-02-01-07</t>
  </si>
  <si>
    <t>Kompensuota nuostolingų maršrutų, vnt.</t>
  </si>
  <si>
    <t>Nuostolių, patirtų dėl naudojamų transporto priemonių pakeitimo ekologiškomis viešojo transporto priemonėmis, kompensavimas</t>
  </si>
  <si>
    <t>P-006-02-01-08</t>
  </si>
  <si>
    <t>Ekologiškų viešojo transporto priemonių (elektrinių autobusų), kuriomis važiuojant patiriama nuostolių, vnt.</t>
  </si>
  <si>
    <t>Viešojo transporto priežiūros ir paslaugų kokybės kontroliavimas</t>
  </si>
  <si>
    <t>P-006-02-01-09</t>
  </si>
  <si>
    <t>Vykdyta viešojo transporto priemonių patikrinimų, tūkst. val.</t>
  </si>
  <si>
    <t>Nuostolingų maršrutų subsidijavimas priemiesčio ir miesto maršrutus aptarnaujantiems vežėjams</t>
  </si>
  <si>
    <t>P-006-02-01-10</t>
  </si>
  <si>
    <t>Subsidijuojamų maršrutų skaičius, vnt.</t>
  </si>
  <si>
    <t>Klaipėdos miesto viešojo transporto švieslenčių ir informacinių švieslenčių įrengimas ir atnaujinimas</t>
  </si>
  <si>
    <t>P-006-02-01-11</t>
  </si>
  <si>
    <t>Įrengta elektros įvadų švieslentėms įrengti, vnt.</t>
  </si>
  <si>
    <t>Keleivinio transporto stotelių su įvažomis Klaipėdos miesto gatvėse projektavimas ir įrengimas</t>
  </si>
  <si>
    <t>P-3.1.2.2-1</t>
  </si>
  <si>
    <t>P-006-02-01-12</t>
  </si>
  <si>
    <t>Atlikta rangos darbų.  Užbaigtumas, proc. II etapas</t>
  </si>
  <si>
    <t>006-03</t>
  </si>
  <si>
    <t xml:space="preserve">Uždavinys: Diegti eismo srautų reguliavimo ir saugumo priemones </t>
  </si>
  <si>
    <t>E-006-03-01</t>
  </si>
  <si>
    <t>Visavertiškai funkcionuojantis miesto stebėsenos bei eismo valdymo centras, vnt.</t>
  </si>
  <si>
    <t xml:space="preserve">006-03-01 </t>
  </si>
  <si>
    <t>Priemonė: Eismo srautų reguliavimo ir saugumo priemonių įgyvendinimas</t>
  </si>
  <si>
    <t>P-006-03-01-01</t>
  </si>
  <si>
    <t xml:space="preserve">Eksploatuojama eismo reguliavimo priemonių, tūkst. vnt. </t>
  </si>
  <si>
    <t>P-006-03-01-02</t>
  </si>
  <si>
    <t>Eksploatuojama šviesoforų, vnt.</t>
  </si>
  <si>
    <t>P-006-03-01-03</t>
  </si>
  <si>
    <t>Sankryžų, kuriose veikia viešojo transporto prioriteto licencijos, skaičius, vnt.</t>
  </si>
  <si>
    <t>P-006-03-01-04</t>
  </si>
  <si>
    <r>
      <t>Suženklinta gatvių, tūkst. m</t>
    </r>
    <r>
      <rPr>
        <vertAlign val="superscript"/>
        <sz val="10"/>
        <color rgb="FF000000"/>
        <rFont val="Times New Roman"/>
        <family val="1"/>
        <charset val="186"/>
      </rPr>
      <t>2</t>
    </r>
  </si>
  <si>
    <t>P-006-03-01-05</t>
  </si>
  <si>
    <t>Prižiūrima dviračių įrenginių (dviračių saugyklų ir skaičiuoklių) ir kintamos informacijos kelio ženklų, vnt.</t>
  </si>
  <si>
    <t>P-006-03-01-06</t>
  </si>
  <si>
    <t>Įrengta trumpalaikių stovėjimo vietų (kelio ženklų įrengimas) prie mokyklų ir vaikų darželių, vnt.</t>
  </si>
  <si>
    <t xml:space="preserve">P-3.1.3.6-1
</t>
  </si>
  <si>
    <t>P-006-03-01-07</t>
  </si>
  <si>
    <t xml:space="preserve">Klaipėdos miesto gatvių pėsčiųjų perėjų kryptinis apšvietimas </t>
  </si>
  <si>
    <t>P-006-03-01-08</t>
  </si>
  <si>
    <t>Apšviesta pėsčiųjų perėjų, vnt.</t>
  </si>
  <si>
    <t>6</t>
  </si>
  <si>
    <t>P-3.1.3.7-1</t>
  </si>
  <si>
    <t>Mokamo automobilių stovėjimo sistemos mieste kūrimas ir išlaikymas</t>
  </si>
  <si>
    <t>P-006-03-01-09</t>
  </si>
  <si>
    <t>Eksploatuojama bilietų automatų, vnt.</t>
  </si>
  <si>
    <t>P-3.1.1.5-1</t>
  </si>
  <si>
    <t>Automatinės eismo priežiūros prietaisų eksploatacija ir įrengimas</t>
  </si>
  <si>
    <t>P-006-03-01-10</t>
  </si>
  <si>
    <t>Eksploatuojama greičio matuoklių, vnt.</t>
  </si>
  <si>
    <t>P-2.4.3.5-2</t>
  </si>
  <si>
    <t>Eismo tyrimai (auditai, juodosios dėmės, srautai ir pan.)</t>
  </si>
  <si>
    <t>P-006-03-01-11</t>
  </si>
  <si>
    <t>Atlikta saugaus eismo auditų, vnt.</t>
  </si>
  <si>
    <t>P-006-03-01-12</t>
  </si>
  <si>
    <t>Parengtas juodųjų dėmių žemėlapis, vnt.</t>
  </si>
  <si>
    <t>P-006-03-01-13</t>
  </si>
  <si>
    <t>Atlikta miesto eismo srautų analizė, vnt.</t>
  </si>
  <si>
    <t>P-006-03-01-14</t>
  </si>
  <si>
    <t xml:space="preserve">006-03-02 </t>
  </si>
  <si>
    <t>Priemonė: Darnaus judumo projektų įgyvendinimas</t>
  </si>
  <si>
    <t xml:space="preserve">Transporto (eismo) valdymo sistemos diegimas: valdymo sistemos su viešojo transporto prioritetu programinės įrangos diegimas ir priežiūros paslaugos </t>
  </si>
  <si>
    <t>P-006-03-02-01</t>
  </si>
  <si>
    <t>Vykdomas garantinis aptarnavimas, mėn.</t>
  </si>
  <si>
    <t>Darnaus judumo priemonių įgyvendinimas Taikos pr.</t>
  </si>
  <si>
    <t>P-006-03-02-02</t>
  </si>
  <si>
    <t>P-006-03-02-03</t>
  </si>
  <si>
    <t>P-3.1.3.3-1</t>
  </si>
  <si>
    <t>Informacinės automobilių statymo sistemos įdiegimas</t>
  </si>
  <si>
    <t>Įrengta informacinių automobilių statymo sistemų mieste, vnt.</t>
  </si>
  <si>
    <t>Zonų be CO₂ emisijos, vnt.</t>
  </si>
  <si>
    <t>Privažiuojamojo kelio (gatvės) ruožo Nr. KL1278 nuo Kairių gatvės Klaipėdos mieste iki Kairių poligono kapitalinio remonto darbai</t>
  </si>
  <si>
    <r>
      <t>4 lentelė. Klaipėdos miesto savivaldybės 2025 metų  006 Susisiekimo sistemos priežiūros ir plėtros programos uždaviniai, priemonės ir jų stebėsenos rodikliai</t>
    </r>
    <r>
      <rPr>
        <sz val="12"/>
        <color rgb="FF000000"/>
        <rFont val="Times New Roman"/>
        <family val="1"/>
        <charset val="186"/>
      </rPr>
      <t xml:space="preserve"> </t>
    </r>
  </si>
  <si>
    <t>Įvažiuojamųjų kelių atnaujinimas ir įrengimas</t>
  </si>
  <si>
    <t>P-006-01-01-31</t>
  </si>
  <si>
    <t xml:space="preserve">                                      Klaipėdos miesto savivaldybės administracijos direktoriaus </t>
  </si>
  <si>
    <t xml:space="preserve">                                      PATVIRTINTA</t>
  </si>
  <si>
    <t xml:space="preserve">                                      2025 m. vasario 25 d. įsakymu Nr. AD1-141 </t>
  </si>
  <si>
    <t>Naujojo Sodo g. ir Naujosios Uosto g. sankryžos rekonstravimas</t>
  </si>
  <si>
    <t xml:space="preserve">                                     (Klaipėdos miesto savivaldybės administracijos direktoriaus </t>
  </si>
  <si>
    <t>Vilkijos gatvės ir inžinerinių magistralinių tinklų techninio darbo projekto parengimas</t>
  </si>
  <si>
    <t>P-006-01-01-42</t>
  </si>
  <si>
    <t>Eismo reguliavimo infrastruktūros eksploatacija, įrengimas ir modernizavimas</t>
  </si>
  <si>
    <t>Sankryžų, kuriose atnaujintos šviesoforų sistemos, skaičius, vnt.</t>
  </si>
  <si>
    <t xml:space="preserve">Įrengta naujų šviesoforinių sankryžų, vnt.
</t>
  </si>
  <si>
    <t>P-006-03-01-15</t>
  </si>
  <si>
    <t>Eismo infrastruktūros gerinimas</t>
  </si>
  <si>
    <t>P-006-03-01-16</t>
  </si>
  <si>
    <t>Parengta projektų, vnt.</t>
  </si>
  <si>
    <t>R-006-01-01-29</t>
  </si>
  <si>
    <t>P-006-01-01-30</t>
  </si>
  <si>
    <t>Šilutės pl. ruožo (nuo Rimkų geležinkelio iki Smiltelės g.) Klaipėdoje ir aikštelės ties Jūrininkų pr. rekonstravimas</t>
  </si>
  <si>
    <t>Bastionų g. nuo Danės g. iki Bangų g. (įskaitant tiltą per Danės upę) statyba bei pėsčiųjų ir dviračių tako krantinėje rekonstravimas</t>
  </si>
  <si>
    <t>Parengtas techninis projektas (vystytojo lėšomis), vnt.</t>
  </si>
  <si>
    <t>Senamiesčio gatvių remontas</t>
  </si>
  <si>
    <t>Parengtas techninis darbo projektas (Mėsininkų g. nuo Žvejų g. iki Didžiosios Vandens g.), vnt.</t>
  </si>
  <si>
    <t>P-006-01-01-43</t>
  </si>
  <si>
    <t>Parengtas techninis darbo projektas (Vežėjų g. nuo Žvejų g. iki Turgaus g., vnt.)</t>
  </si>
  <si>
    <t>P-006-01-01-44</t>
  </si>
  <si>
    <t>Parengtas techninis darbo projektas (Kurpių g. nuo Tiltų g. iki Turgaus g.), vnt.</t>
  </si>
  <si>
    <t>P-006-01-01-45</t>
  </si>
  <si>
    <t>Parengtas techninis darbo projektas (Kalvių g.), vnt.</t>
  </si>
  <si>
    <t>P-006-01-01-46</t>
  </si>
  <si>
    <t>Parengtas techninis darbo projektas (Mažosios Vandens g. nuo Tiltų g. iki Turgaus g.), vnt.</t>
  </si>
  <si>
    <t>P-006-01-01-47</t>
  </si>
  <si>
    <t>Parengtas techninis darbo projektas (Kepėjų g. nuo Tiltų g. iki Kurpių g.), vnt.</t>
  </si>
  <si>
    <t>P-006-01-01-48</t>
  </si>
  <si>
    <t>Parengtas techninis darbo projektas (Jono g. nuo Tiltų g. iki Kurpių g.), vnt.</t>
  </si>
  <si>
    <t>P-006-01-01-49</t>
  </si>
  <si>
    <t>Parengtas techninis darbo projektas (Tomo g. nuo Tiltų g. iki Pylimo g.), vnt.</t>
  </si>
  <si>
    <t xml:space="preserve">                              2025 m. gruodžio 12 d. įsakymo Nr. AD1-973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</si>
</sst>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General"/>
    <numFmt numFmtId="165" formatCode="0.0"/>
    <numFmt numFmtId="166" formatCode="#,##0.0"/>
  </numFmts>
  <fonts count="31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indexed="81"/>
      <name val="Tahoma"/>
      <family val="2"/>
      <charset val="186"/>
    </font>
    <font>
      <sz val="10"/>
      <name val="Times New Roman"/>
      <family val="1"/>
    </font>
    <font>
      <sz val="12"/>
      <name val="Times New Roman"/>
      <family val="1"/>
      <charset val="186"/>
    </font>
    <font>
      <sz val="10"/>
      <color rgb="FF00B050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1"/>
      <color rgb="FF000000"/>
      <name val="Calibri"/>
      <family val="2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  <charset val="186"/>
    </font>
    <font>
      <sz val="11"/>
      <color rgb="FF242424"/>
      <name val="Aptos Narrow"/>
      <charset val="1"/>
    </font>
    <font>
      <strike/>
      <sz val="10"/>
      <color theme="1"/>
      <name val="Times New Roman"/>
      <family val="1"/>
      <charset val="186"/>
    </font>
    <font>
      <sz val="10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7" fillId="4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vertical="top" wrapText="1"/>
    </xf>
    <xf numFmtId="1" fontId="7" fillId="6" borderId="1" xfId="0" applyNumberFormat="1" applyFont="1" applyFill="1" applyBorder="1" applyAlignment="1">
      <alignment horizontal="center" vertical="top" wrapText="1"/>
    </xf>
    <xf numFmtId="1" fontId="4" fillId="6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7" fillId="4" borderId="2" xfId="0" applyFont="1" applyFill="1" applyBorder="1" applyAlignment="1">
      <alignment horizontal="right" vertical="top" wrapText="1"/>
    </xf>
    <xf numFmtId="0" fontId="4" fillId="6" borderId="1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1" xfId="0" applyFont="1" applyBorder="1"/>
    <xf numFmtId="0" fontId="8" fillId="0" borderId="6" xfId="0" applyFont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0" xfId="0" applyFont="1" applyAlignment="1">
      <alignment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wrapText="1"/>
    </xf>
    <xf numFmtId="0" fontId="6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5" fontId="6" fillId="3" borderId="8" xfId="0" applyNumberFormat="1" applyFont="1" applyFill="1" applyBorder="1" applyAlignment="1">
      <alignment horizontal="center" vertical="top" wrapText="1"/>
    </xf>
    <xf numFmtId="0" fontId="9" fillId="0" borderId="0" xfId="0" applyFont="1"/>
    <xf numFmtId="0" fontId="6" fillId="3" borderId="1" xfId="0" applyFont="1" applyFill="1" applyBorder="1" applyAlignment="1">
      <alignment wrapText="1"/>
    </xf>
    <xf numFmtId="0" fontId="6" fillId="3" borderId="7" xfId="0" applyFont="1" applyFill="1" applyBorder="1" applyAlignment="1">
      <alignment wrapText="1"/>
    </xf>
    <xf numFmtId="0" fontId="6" fillId="3" borderId="3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1" fontId="7" fillId="6" borderId="3" xfId="0" applyNumberFormat="1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/>
    </xf>
    <xf numFmtId="0" fontId="14" fillId="0" borderId="0" xfId="0" applyFont="1" applyAlignment="1">
      <alignment vertical="top"/>
    </xf>
    <xf numFmtId="0" fontId="15" fillId="4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15" fillId="8" borderId="1" xfId="0" applyFont="1" applyFill="1" applyBorder="1" applyAlignment="1">
      <alignment vertical="top" wrapText="1"/>
    </xf>
    <xf numFmtId="0" fontId="15" fillId="5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3" fontId="15" fillId="3" borderId="1" xfId="0" applyNumberFormat="1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left" vertical="top" wrapText="1"/>
    </xf>
    <xf numFmtId="166" fontId="11" fillId="3" borderId="1" xfId="0" applyNumberFormat="1" applyFont="1" applyFill="1" applyBorder="1" applyAlignment="1">
      <alignment horizontal="left" vertical="top" wrapText="1"/>
    </xf>
    <xf numFmtId="166" fontId="11" fillId="3" borderId="1" xfId="0" applyNumberFormat="1" applyFont="1" applyFill="1" applyBorder="1" applyAlignment="1">
      <alignment vertical="top" wrapText="1"/>
    </xf>
    <xf numFmtId="3" fontId="11" fillId="3" borderId="1" xfId="0" applyNumberFormat="1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vertical="top" wrapText="1"/>
    </xf>
    <xf numFmtId="0" fontId="11" fillId="3" borderId="8" xfId="0" applyFont="1" applyFill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0" fontId="15" fillId="3" borderId="0" xfId="0" applyFont="1" applyFill="1" applyAlignment="1">
      <alignment vertical="top" wrapText="1"/>
    </xf>
    <xf numFmtId="166" fontId="15" fillId="3" borderId="1" xfId="0" applyNumberFormat="1" applyFont="1" applyFill="1" applyBorder="1" applyAlignment="1">
      <alignment vertical="top" wrapText="1"/>
    </xf>
    <xf numFmtId="0" fontId="11" fillId="7" borderId="1" xfId="0" applyFont="1" applyFill="1" applyBorder="1" applyAlignment="1">
      <alignment vertical="top" wrapText="1"/>
    </xf>
    <xf numFmtId="0" fontId="11" fillId="7" borderId="3" xfId="0" applyFont="1" applyFill="1" applyBorder="1" applyAlignment="1">
      <alignment vertical="top" wrapText="1"/>
    </xf>
    <xf numFmtId="0" fontId="15" fillId="0" borderId="0" xfId="0" applyFont="1" applyAlignment="1">
      <alignment vertical="top" wrapText="1"/>
    </xf>
    <xf numFmtId="166" fontId="11" fillId="0" borderId="1" xfId="0" applyNumberFormat="1" applyFont="1" applyBorder="1" applyAlignment="1">
      <alignment horizontal="left" vertical="top" wrapText="1"/>
    </xf>
    <xf numFmtId="0" fontId="15" fillId="3" borderId="11" xfId="0" applyFont="1" applyFill="1" applyBorder="1" applyAlignment="1">
      <alignment vertical="top" wrapText="1"/>
    </xf>
    <xf numFmtId="0" fontId="15" fillId="3" borderId="10" xfId="0" applyFont="1" applyFill="1" applyBorder="1" applyAlignment="1">
      <alignment vertical="top" wrapText="1"/>
    </xf>
    <xf numFmtId="0" fontId="11" fillId="3" borderId="7" xfId="0" applyFont="1" applyFill="1" applyBorder="1" applyAlignment="1">
      <alignment vertical="top" wrapText="1"/>
    </xf>
    <xf numFmtId="3" fontId="11" fillId="3" borderId="1" xfId="0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vertical="top"/>
    </xf>
    <xf numFmtId="0" fontId="15" fillId="3" borderId="1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9" fillId="3" borderId="10" xfId="0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0" fontId="21" fillId="3" borderId="1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15" fillId="3" borderId="18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vertical="top" wrapText="1"/>
    </xf>
    <xf numFmtId="166" fontId="11" fillId="3" borderId="17" xfId="0" applyNumberFormat="1" applyFont="1" applyFill="1" applyBorder="1" applyAlignment="1">
      <alignment vertical="top" wrapText="1"/>
    </xf>
    <xf numFmtId="165" fontId="6" fillId="3" borderId="16" xfId="0" applyNumberFormat="1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3" fontId="8" fillId="3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66" fontId="8" fillId="3" borderId="1" xfId="0" applyNumberFormat="1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vertical="top" wrapText="1"/>
    </xf>
    <xf numFmtId="0" fontId="7" fillId="3" borderId="12" xfId="0" applyFont="1" applyFill="1" applyBorder="1" applyAlignment="1">
      <alignment vertical="top" wrapText="1"/>
    </xf>
    <xf numFmtId="0" fontId="8" fillId="3" borderId="3" xfId="0" applyFont="1" applyFill="1" applyBorder="1" applyAlignment="1">
      <alignment wrapText="1"/>
    </xf>
    <xf numFmtId="0" fontId="22" fillId="0" borderId="0" xfId="0" applyFont="1" applyAlignment="1">
      <alignment vertical="top"/>
    </xf>
    <xf numFmtId="0" fontId="23" fillId="2" borderId="1" xfId="0" applyFont="1" applyFill="1" applyBorder="1" applyAlignment="1">
      <alignment horizontal="center" vertical="top" wrapText="1"/>
    </xf>
    <xf numFmtId="0" fontId="24" fillId="0" borderId="0" xfId="0" applyFont="1"/>
    <xf numFmtId="166" fontId="17" fillId="3" borderId="1" xfId="0" applyNumberFormat="1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vertical="top" wrapText="1"/>
    </xf>
    <xf numFmtId="0" fontId="17" fillId="3" borderId="8" xfId="0" applyFont="1" applyFill="1" applyBorder="1" applyAlignment="1">
      <alignment vertical="top" wrapText="1"/>
    </xf>
    <xf numFmtId="165" fontId="6" fillId="3" borderId="7" xfId="0" applyNumberFormat="1" applyFont="1" applyFill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0" xfId="0" applyFont="1"/>
    <xf numFmtId="0" fontId="8" fillId="3" borderId="13" xfId="0" applyFont="1" applyFill="1" applyBorder="1" applyAlignment="1">
      <alignment wrapText="1"/>
    </xf>
    <xf numFmtId="0" fontId="8" fillId="3" borderId="1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9" fillId="0" borderId="0" xfId="0" applyFont="1" applyAlignment="1">
      <alignment horizontal="left" vertical="center"/>
    </xf>
    <xf numFmtId="0" fontId="26" fillId="7" borderId="1" xfId="0" applyFont="1" applyFill="1" applyBorder="1" applyAlignment="1">
      <alignment vertical="top" wrapText="1"/>
    </xf>
    <xf numFmtId="0" fontId="26" fillId="7" borderId="3" xfId="0" applyFont="1" applyFill="1" applyBorder="1" applyAlignment="1">
      <alignment vertical="top" wrapText="1"/>
    </xf>
    <xf numFmtId="0" fontId="18" fillId="0" borderId="0" xfId="0" applyFont="1"/>
    <xf numFmtId="0" fontId="18" fillId="3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center"/>
    </xf>
    <xf numFmtId="0" fontId="11" fillId="0" borderId="6" xfId="0" applyFont="1" applyBorder="1" applyAlignment="1">
      <alignment vertical="top" wrapText="1"/>
    </xf>
    <xf numFmtId="0" fontId="11" fillId="3" borderId="8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3" fontId="6" fillId="0" borderId="1" xfId="0" applyNumberFormat="1" applyFont="1" applyBorder="1" applyAlignment="1">
      <alignment horizontal="left" vertical="top" wrapText="1"/>
    </xf>
    <xf numFmtId="0" fontId="26" fillId="7" borderId="7" xfId="0" applyFont="1" applyFill="1" applyBorder="1" applyAlignment="1">
      <alignment vertical="top" wrapText="1"/>
    </xf>
    <xf numFmtId="0" fontId="26" fillId="3" borderId="8" xfId="0" applyFont="1" applyFill="1" applyBorder="1" applyAlignment="1">
      <alignment vertical="top" wrapText="1"/>
    </xf>
    <xf numFmtId="0" fontId="28" fillId="0" borderId="0" xfId="0" applyFont="1"/>
    <xf numFmtId="0" fontId="26" fillId="3" borderId="1" xfId="0" applyFont="1" applyFill="1" applyBorder="1" applyAlignment="1">
      <alignment vertical="top" wrapText="1"/>
    </xf>
    <xf numFmtId="0" fontId="18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25" fillId="3" borderId="0" xfId="0" applyFont="1" applyFill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5" fillId="6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166" fontId="8" fillId="3" borderId="1" xfId="0" applyNumberFormat="1" applyFont="1" applyFill="1" applyBorder="1" applyAlignment="1">
      <alignment horizontal="left" vertical="top"/>
    </xf>
    <xf numFmtId="0" fontId="3" fillId="0" borderId="14" xfId="0" applyFont="1" applyBorder="1" applyAlignment="1">
      <alignment vertical="top"/>
    </xf>
    <xf numFmtId="0" fontId="11" fillId="0" borderId="14" xfId="0" applyFont="1" applyBorder="1" applyAlignment="1">
      <alignment vertical="top"/>
    </xf>
    <xf numFmtId="0" fontId="11" fillId="9" borderId="1" xfId="0" applyFont="1" applyFill="1" applyBorder="1" applyAlignment="1">
      <alignment vertical="top" wrapText="1"/>
    </xf>
    <xf numFmtId="0" fontId="11" fillId="9" borderId="3" xfId="0" applyFont="1" applyFill="1" applyBorder="1" applyAlignment="1">
      <alignment vertical="top" wrapText="1"/>
    </xf>
    <xf numFmtId="3" fontId="7" fillId="3" borderId="2" xfId="0" applyNumberFormat="1" applyFont="1" applyFill="1" applyBorder="1" applyAlignment="1">
      <alignment vertical="top" wrapText="1"/>
    </xf>
    <xf numFmtId="0" fontId="30" fillId="3" borderId="1" xfId="0" applyFont="1" applyFill="1" applyBorder="1" applyAlignment="1">
      <alignment vertical="top" wrapText="1"/>
    </xf>
    <xf numFmtId="0" fontId="19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center" vertical="top"/>
    </xf>
  </cellXfs>
  <cellStyles count="2">
    <cellStyle name="Excel Built-in Normal" xfId="1" xr:uid="{AD2631E7-7BC3-479E-AC00-494E6DA86334}"/>
    <cellStyle name="Įprastas" xfId="0" builtinId="0"/>
  </cellStyles>
  <dxfs count="0"/>
  <tableStyles count="0" defaultTableStyle="TableStyleMedium2" defaultPivotStyle="PivotStyleLight16"/>
  <colors>
    <mruColors>
      <color rgb="FFFFCCFF"/>
      <color rgb="FF99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D868-EB22-41F7-B554-B83A3443C3EA}">
  <sheetPr>
    <pageSetUpPr fitToPage="1"/>
  </sheetPr>
  <dimension ref="A1:F156"/>
  <sheetViews>
    <sheetView tabSelected="1" zoomScaleNormal="100" workbookViewId="0">
      <selection activeCell="G11" sqref="G11"/>
    </sheetView>
  </sheetViews>
  <sheetFormatPr defaultColWidth="8.7109375" defaultRowHeight="12.75" customHeight="1" x14ac:dyDescent="0.2"/>
  <cols>
    <col min="1" max="1" width="2.5703125" style="1" customWidth="1"/>
    <col min="2" max="2" width="16.42578125" style="2" customWidth="1"/>
    <col min="3" max="3" width="44.7109375" style="97" customWidth="1"/>
    <col min="4" max="4" width="17.5703125" style="2" customWidth="1"/>
    <col min="5" max="5" width="13" style="3" customWidth="1"/>
    <col min="6" max="6" width="11.7109375" style="1" customWidth="1"/>
    <col min="7" max="16384" width="8.7109375" style="1"/>
  </cols>
  <sheetData>
    <row r="1" spans="2:6" ht="15.6" customHeight="1" x14ac:dyDescent="0.2">
      <c r="B1" s="122"/>
      <c r="C1" s="169" t="s">
        <v>216</v>
      </c>
      <c r="D1" s="169"/>
      <c r="E1" s="169"/>
    </row>
    <row r="2" spans="2:6" ht="15.6" customHeight="1" x14ac:dyDescent="0.2">
      <c r="B2" s="122"/>
      <c r="C2" s="170" t="s">
        <v>215</v>
      </c>
      <c r="D2" s="170"/>
      <c r="E2" s="170"/>
    </row>
    <row r="3" spans="2:6" ht="15.6" customHeight="1" x14ac:dyDescent="0.2">
      <c r="B3" s="122"/>
      <c r="C3" s="171" t="s">
        <v>217</v>
      </c>
      <c r="D3" s="171"/>
      <c r="E3" s="171"/>
    </row>
    <row r="4" spans="2:6" ht="15.6" customHeight="1" x14ac:dyDescent="0.2">
      <c r="B4" s="122"/>
      <c r="C4" s="171" t="s">
        <v>219</v>
      </c>
      <c r="D4" s="171"/>
      <c r="E4" s="171"/>
    </row>
    <row r="5" spans="2:6" ht="15.6" customHeight="1" x14ac:dyDescent="0.2">
      <c r="B5" s="122"/>
      <c r="C5" s="172" t="s">
        <v>250</v>
      </c>
      <c r="D5" s="172"/>
      <c r="E5" s="172"/>
    </row>
    <row r="6" spans="2:6" ht="15" customHeight="1" x14ac:dyDescent="0.2">
      <c r="B6" s="42"/>
      <c r="C6" s="68"/>
      <c r="D6" s="42"/>
      <c r="E6" s="42"/>
    </row>
    <row r="7" spans="2:6" ht="43.9" customHeight="1" x14ac:dyDescent="0.2">
      <c r="B7" s="164" t="s">
        <v>212</v>
      </c>
      <c r="C7" s="164"/>
      <c r="D7" s="164"/>
      <c r="E7" s="164"/>
    </row>
    <row r="8" spans="2:6" ht="29.25" customHeight="1" x14ac:dyDescent="0.2">
      <c r="B8" s="166" t="s">
        <v>0</v>
      </c>
      <c r="C8" s="165" t="s">
        <v>1</v>
      </c>
      <c r="D8" s="100" t="s">
        <v>2</v>
      </c>
      <c r="E8" s="167" t="s">
        <v>3</v>
      </c>
    </row>
    <row r="9" spans="2:6" ht="30" customHeight="1" x14ac:dyDescent="0.2">
      <c r="B9" s="166"/>
      <c r="C9" s="165"/>
      <c r="D9" s="100" t="s">
        <v>4</v>
      </c>
      <c r="E9" s="168"/>
    </row>
    <row r="10" spans="2:6" ht="11.65" customHeight="1" x14ac:dyDescent="0.2">
      <c r="B10" s="123">
        <v>1</v>
      </c>
      <c r="C10" s="123">
        <v>2</v>
      </c>
      <c r="D10" s="123">
        <v>3</v>
      </c>
      <c r="E10" s="123">
        <v>4</v>
      </c>
    </row>
    <row r="11" spans="2:6" ht="18" customHeight="1" x14ac:dyDescent="0.2">
      <c r="B11" s="18" t="s">
        <v>5</v>
      </c>
      <c r="C11" s="69" t="s">
        <v>6</v>
      </c>
      <c r="D11" s="15"/>
      <c r="E11" s="15"/>
    </row>
    <row r="12" spans="2:6" ht="30.6" customHeight="1" x14ac:dyDescent="0.2">
      <c r="B12" s="17" t="s">
        <v>7</v>
      </c>
      <c r="C12" s="70" t="s">
        <v>8</v>
      </c>
      <c r="D12" s="21">
        <v>87</v>
      </c>
      <c r="E12" s="25"/>
    </row>
    <row r="13" spans="2:6" ht="17.25" customHeight="1" x14ac:dyDescent="0.2">
      <c r="B13" s="17" t="s">
        <v>9</v>
      </c>
      <c r="C13" s="70" t="s">
        <v>10</v>
      </c>
      <c r="D13" s="21">
        <v>4</v>
      </c>
      <c r="E13" s="25"/>
    </row>
    <row r="14" spans="2:6" ht="15.75" customHeight="1" x14ac:dyDescent="0.2">
      <c r="B14" s="17" t="s">
        <v>11</v>
      </c>
      <c r="C14" s="70" t="s">
        <v>210</v>
      </c>
      <c r="D14" s="21"/>
      <c r="E14" s="21"/>
    </row>
    <row r="15" spans="2:6" ht="15.75" customHeight="1" x14ac:dyDescent="0.2">
      <c r="B15" s="64" t="s">
        <v>12</v>
      </c>
      <c r="C15" s="71" t="s">
        <v>13</v>
      </c>
      <c r="D15" s="155">
        <f>20+136</f>
        <v>156</v>
      </c>
      <c r="E15" s="65"/>
    </row>
    <row r="16" spans="2:6" ht="16.5" customHeight="1" x14ac:dyDescent="0.2">
      <c r="B16" s="22" t="s">
        <v>14</v>
      </c>
      <c r="C16" s="72" t="s">
        <v>15</v>
      </c>
      <c r="D16" s="4"/>
      <c r="E16" s="4"/>
      <c r="F16" s="7"/>
    </row>
    <row r="17" spans="2:6" ht="27.75" customHeight="1" x14ac:dyDescent="0.2">
      <c r="B17" s="23"/>
      <c r="C17" s="73" t="s">
        <v>16</v>
      </c>
      <c r="D17" s="6"/>
      <c r="E17" s="6"/>
      <c r="F17" s="7"/>
    </row>
    <row r="18" spans="2:6" ht="20.25" customHeight="1" x14ac:dyDescent="0.2">
      <c r="B18" s="9" t="s">
        <v>19</v>
      </c>
      <c r="C18" s="134" t="s">
        <v>17</v>
      </c>
      <c r="D18" s="43">
        <f>100-30</f>
        <v>70</v>
      </c>
      <c r="E18" s="10" t="s">
        <v>18</v>
      </c>
      <c r="F18" s="7"/>
    </row>
    <row r="19" spans="2:6" ht="19.5" customHeight="1" x14ac:dyDescent="0.2">
      <c r="B19" s="9" t="s">
        <v>20</v>
      </c>
      <c r="C19" s="135" t="s">
        <v>17</v>
      </c>
      <c r="D19" s="54"/>
      <c r="E19" s="6"/>
      <c r="F19" s="7"/>
    </row>
    <row r="20" spans="2:6" ht="22.15" customHeight="1" x14ac:dyDescent="0.2">
      <c r="B20" s="5"/>
      <c r="C20" s="73" t="s">
        <v>22</v>
      </c>
      <c r="D20" s="6"/>
      <c r="E20" s="6"/>
      <c r="F20" s="7"/>
    </row>
    <row r="21" spans="2:6" ht="18.75" customHeight="1" x14ac:dyDescent="0.2">
      <c r="B21" s="9" t="s">
        <v>24</v>
      </c>
      <c r="C21" s="74" t="s">
        <v>17</v>
      </c>
      <c r="D21" s="6">
        <f>8-3</f>
        <v>5</v>
      </c>
      <c r="E21" s="10" t="s">
        <v>25</v>
      </c>
      <c r="F21" s="7"/>
    </row>
    <row r="22" spans="2:6" ht="27.75" customHeight="1" x14ac:dyDescent="0.2">
      <c r="B22" s="32"/>
      <c r="C22" s="75" t="s">
        <v>26</v>
      </c>
      <c r="D22" s="6"/>
      <c r="E22" s="6"/>
      <c r="F22" s="7"/>
    </row>
    <row r="23" spans="2:6" ht="18" customHeight="1" x14ac:dyDescent="0.2">
      <c r="B23" s="12" t="s">
        <v>28</v>
      </c>
      <c r="C23" s="149" t="s">
        <v>29</v>
      </c>
      <c r="D23" s="151">
        <v>35</v>
      </c>
      <c r="E23" s="10" t="s">
        <v>27</v>
      </c>
      <c r="F23" s="136"/>
    </row>
    <row r="24" spans="2:6" ht="18" customHeight="1" x14ac:dyDescent="0.2">
      <c r="B24" s="12" t="s">
        <v>31</v>
      </c>
      <c r="C24" s="138" t="s">
        <v>32</v>
      </c>
      <c r="D24" s="47">
        <v>100</v>
      </c>
      <c r="E24" s="10" t="s">
        <v>27</v>
      </c>
      <c r="F24" s="7"/>
    </row>
    <row r="25" spans="2:6" ht="18" customHeight="1" x14ac:dyDescent="0.2">
      <c r="B25" s="12" t="s">
        <v>33</v>
      </c>
      <c r="C25" s="138" t="s">
        <v>34</v>
      </c>
      <c r="D25" s="47" t="s">
        <v>30</v>
      </c>
      <c r="E25" s="10" t="s">
        <v>27</v>
      </c>
      <c r="F25" s="7"/>
    </row>
    <row r="26" spans="2:6" ht="28.5" customHeight="1" x14ac:dyDescent="0.2">
      <c r="B26" s="36"/>
      <c r="C26" s="75" t="s">
        <v>35</v>
      </c>
      <c r="D26" s="6"/>
      <c r="E26" s="6" t="s">
        <v>21</v>
      </c>
      <c r="F26" s="7"/>
    </row>
    <row r="27" spans="2:6" ht="27" customHeight="1" x14ac:dyDescent="0.2">
      <c r="B27" s="9" t="s">
        <v>37</v>
      </c>
      <c r="C27" s="86" t="s">
        <v>38</v>
      </c>
      <c r="D27" s="44">
        <v>100</v>
      </c>
      <c r="E27" s="10" t="s">
        <v>36</v>
      </c>
      <c r="F27" s="7"/>
    </row>
    <row r="28" spans="2:6" ht="28.15" customHeight="1" x14ac:dyDescent="0.2">
      <c r="B28" s="9" t="s">
        <v>39</v>
      </c>
      <c r="C28" s="87" t="s">
        <v>40</v>
      </c>
      <c r="D28" s="47">
        <v>50</v>
      </c>
      <c r="E28" s="10" t="s">
        <v>36</v>
      </c>
      <c r="F28" s="7"/>
    </row>
    <row r="29" spans="2:6" ht="24.75" customHeight="1" x14ac:dyDescent="0.2">
      <c r="B29" s="9" t="s">
        <v>41</v>
      </c>
      <c r="C29" s="137" t="s">
        <v>42</v>
      </c>
      <c r="D29" s="44"/>
      <c r="E29" s="10" t="s">
        <v>36</v>
      </c>
      <c r="F29" s="7"/>
    </row>
    <row r="30" spans="2:6" ht="24.75" customHeight="1" x14ac:dyDescent="0.2">
      <c r="B30" s="9" t="s">
        <v>43</v>
      </c>
      <c r="C30" s="138" t="s">
        <v>44</v>
      </c>
      <c r="D30" s="47">
        <v>100</v>
      </c>
      <c r="E30" s="10" t="s">
        <v>36</v>
      </c>
      <c r="F30" s="7"/>
    </row>
    <row r="31" spans="2:6" ht="58.15" customHeight="1" x14ac:dyDescent="0.2">
      <c r="B31" s="9"/>
      <c r="C31" s="75" t="s">
        <v>46</v>
      </c>
      <c r="D31" s="34"/>
      <c r="E31" s="6"/>
      <c r="F31" s="7"/>
    </row>
    <row r="32" spans="2:6" ht="29.25" customHeight="1" x14ac:dyDescent="0.2">
      <c r="B32" s="9" t="s">
        <v>45</v>
      </c>
      <c r="C32" s="80" t="s">
        <v>48</v>
      </c>
      <c r="D32" s="34">
        <v>100</v>
      </c>
      <c r="E32" s="6"/>
      <c r="F32" s="7"/>
    </row>
    <row r="33" spans="1:6" ht="17.25" customHeight="1" x14ac:dyDescent="0.2">
      <c r="B33" s="53"/>
      <c r="C33" s="75" t="s">
        <v>49</v>
      </c>
      <c r="D33" s="34"/>
      <c r="E33" s="41"/>
      <c r="F33" s="7"/>
    </row>
    <row r="34" spans="1:6" ht="19.5" customHeight="1" x14ac:dyDescent="0.2">
      <c r="B34" s="9" t="s">
        <v>47</v>
      </c>
      <c r="C34" s="103" t="s">
        <v>51</v>
      </c>
      <c r="D34" s="128">
        <v>58</v>
      </c>
      <c r="E34" s="6"/>
      <c r="F34" s="136"/>
    </row>
    <row r="35" spans="1:6" ht="18" customHeight="1" x14ac:dyDescent="0.2">
      <c r="B35" s="57" t="s">
        <v>30</v>
      </c>
      <c r="C35" s="81" t="s">
        <v>52</v>
      </c>
      <c r="D35" s="58"/>
      <c r="E35" s="101"/>
    </row>
    <row r="36" spans="1:6" ht="17.25" customHeight="1" x14ac:dyDescent="0.2">
      <c r="B36" s="59" t="s">
        <v>50</v>
      </c>
      <c r="C36" s="82" t="s">
        <v>54</v>
      </c>
      <c r="D36" s="47">
        <v>1.05</v>
      </c>
      <c r="E36" s="102"/>
    </row>
    <row r="37" spans="1:6" ht="19.5" customHeight="1" x14ac:dyDescent="0.2">
      <c r="B37" s="59" t="s">
        <v>53</v>
      </c>
      <c r="C37" s="82" t="s">
        <v>56</v>
      </c>
      <c r="D37" s="55">
        <v>68.099999999999994</v>
      </c>
      <c r="E37" s="45" t="s">
        <v>30</v>
      </c>
      <c r="F37" s="7"/>
    </row>
    <row r="38" spans="1:6" ht="19.5" customHeight="1" x14ac:dyDescent="0.2">
      <c r="B38" s="59" t="s">
        <v>55</v>
      </c>
      <c r="C38" s="127" t="s">
        <v>58</v>
      </c>
      <c r="D38" s="55">
        <v>29</v>
      </c>
      <c r="E38" s="45" t="s">
        <v>30</v>
      </c>
      <c r="F38" s="7"/>
    </row>
    <row r="39" spans="1:6" ht="17.649999999999999" customHeight="1" x14ac:dyDescent="0.2">
      <c r="B39" s="59" t="s">
        <v>57</v>
      </c>
      <c r="C39" s="127" t="s">
        <v>60</v>
      </c>
      <c r="D39" s="55">
        <v>14.9</v>
      </c>
      <c r="E39" s="45" t="s">
        <v>30</v>
      </c>
    </row>
    <row r="40" spans="1:6" ht="28.15" customHeight="1" x14ac:dyDescent="0.2">
      <c r="B40" s="60" t="s">
        <v>59</v>
      </c>
      <c r="C40" s="83" t="s">
        <v>62</v>
      </c>
      <c r="D40" s="44">
        <v>3</v>
      </c>
      <c r="E40" s="45" t="s">
        <v>30</v>
      </c>
      <c r="F40" s="7"/>
    </row>
    <row r="41" spans="1:6" ht="16.5" customHeight="1" x14ac:dyDescent="0.2">
      <c r="B41" s="39"/>
      <c r="C41" s="84" t="s">
        <v>63</v>
      </c>
      <c r="D41" s="34"/>
      <c r="E41" s="34"/>
      <c r="F41" s="7"/>
    </row>
    <row r="42" spans="1:6" ht="16.5" customHeight="1" x14ac:dyDescent="0.2">
      <c r="B42" s="12" t="s">
        <v>61</v>
      </c>
      <c r="C42" s="80" t="s">
        <v>17</v>
      </c>
      <c r="D42" s="43">
        <v>100</v>
      </c>
      <c r="E42" s="34"/>
      <c r="F42" s="7"/>
    </row>
    <row r="43" spans="1:6" ht="16.5" customHeight="1" x14ac:dyDescent="0.2">
      <c r="B43" s="39"/>
      <c r="C43" s="153" t="s">
        <v>65</v>
      </c>
      <c r="D43" s="34"/>
      <c r="E43" s="105"/>
      <c r="F43" s="7"/>
    </row>
    <row r="44" spans="1:6" ht="16.5" customHeight="1" x14ac:dyDescent="0.2">
      <c r="B44" s="12" t="s">
        <v>64</v>
      </c>
      <c r="C44" s="80" t="s">
        <v>17</v>
      </c>
      <c r="D44" s="47"/>
      <c r="E44" s="34"/>
      <c r="F44" s="144"/>
    </row>
    <row r="45" spans="1:6" ht="17.25" customHeight="1" x14ac:dyDescent="0.2">
      <c r="B45" s="37"/>
      <c r="C45" s="85" t="s">
        <v>67</v>
      </c>
      <c r="D45" s="34"/>
      <c r="E45" s="6"/>
      <c r="F45" s="141"/>
    </row>
    <row r="46" spans="1:6" ht="17.25" customHeight="1" x14ac:dyDescent="0.2">
      <c r="B46" s="9" t="s">
        <v>66</v>
      </c>
      <c r="C46" s="79" t="s">
        <v>69</v>
      </c>
      <c r="D46" s="44">
        <v>16</v>
      </c>
      <c r="E46" s="6"/>
      <c r="F46" s="7"/>
    </row>
    <row r="47" spans="1:6" ht="15.6" customHeight="1" x14ac:dyDescent="0.2">
      <c r="A47" s="139"/>
      <c r="B47" s="142"/>
      <c r="C47" s="107" t="s">
        <v>70</v>
      </c>
      <c r="D47" s="140"/>
      <c r="E47" s="106"/>
      <c r="F47" s="141"/>
    </row>
    <row r="48" spans="1:6" ht="15.6" customHeight="1" x14ac:dyDescent="0.2">
      <c r="A48" s="139"/>
      <c r="B48" s="9" t="s">
        <v>68</v>
      </c>
      <c r="C48" s="79" t="s">
        <v>17</v>
      </c>
      <c r="D48" s="143"/>
      <c r="E48" s="106"/>
      <c r="F48" s="7"/>
    </row>
    <row r="49" spans="2:6" ht="18" customHeight="1" x14ac:dyDescent="0.2">
      <c r="B49" s="9"/>
      <c r="C49" s="75" t="s">
        <v>72</v>
      </c>
      <c r="D49" s="34"/>
      <c r="E49" s="6"/>
      <c r="F49" s="7"/>
    </row>
    <row r="50" spans="2:6" ht="18" customHeight="1" x14ac:dyDescent="0.2">
      <c r="B50" s="9" t="s">
        <v>71</v>
      </c>
      <c r="C50" s="80" t="s">
        <v>17</v>
      </c>
      <c r="D50" s="34">
        <v>80</v>
      </c>
      <c r="E50" s="10" t="s">
        <v>27</v>
      </c>
      <c r="F50" s="7"/>
    </row>
    <row r="51" spans="2:6" ht="17.25" customHeight="1" x14ac:dyDescent="0.2">
      <c r="B51" s="9"/>
      <c r="C51" s="73" t="s">
        <v>213</v>
      </c>
      <c r="D51" s="34"/>
      <c r="E51" s="6"/>
      <c r="F51" s="7"/>
    </row>
    <row r="52" spans="2:6" ht="18" customHeight="1" x14ac:dyDescent="0.2">
      <c r="B52" s="9" t="s">
        <v>73</v>
      </c>
      <c r="C52" s="160" t="s">
        <v>75</v>
      </c>
      <c r="D52" s="44">
        <v>3</v>
      </c>
      <c r="E52" s="6"/>
      <c r="F52" s="7"/>
    </row>
    <row r="53" spans="2:6" ht="18" customHeight="1" x14ac:dyDescent="0.2">
      <c r="B53" s="9" t="s">
        <v>74</v>
      </c>
      <c r="C53" s="161" t="s">
        <v>77</v>
      </c>
      <c r="D53" s="47"/>
      <c r="E53" s="10" t="s">
        <v>78</v>
      </c>
      <c r="F53" s="7"/>
    </row>
    <row r="54" spans="2:6" ht="44.65" customHeight="1" x14ac:dyDescent="0.2">
      <c r="B54" s="5"/>
      <c r="C54" s="73" t="s">
        <v>79</v>
      </c>
      <c r="D54" s="6"/>
      <c r="E54" s="6"/>
      <c r="F54" s="7"/>
    </row>
    <row r="55" spans="2:6" ht="18" customHeight="1" x14ac:dyDescent="0.2">
      <c r="B55" s="9" t="s">
        <v>76</v>
      </c>
      <c r="C55" s="137" t="s">
        <v>17</v>
      </c>
      <c r="D55" s="44"/>
      <c r="E55" s="10" t="s">
        <v>25</v>
      </c>
      <c r="F55" s="7"/>
    </row>
    <row r="56" spans="2:6" ht="18" customHeight="1" x14ac:dyDescent="0.2">
      <c r="B56" s="9"/>
      <c r="C56" s="115" t="s">
        <v>81</v>
      </c>
      <c r="D56" s="10"/>
      <c r="E56" s="34"/>
      <c r="F56" s="7"/>
    </row>
    <row r="57" spans="2:6" ht="17.649999999999999" customHeight="1" x14ac:dyDescent="0.2">
      <c r="B57" s="9" t="s">
        <v>80</v>
      </c>
      <c r="C57" s="116" t="s">
        <v>17</v>
      </c>
      <c r="D57" s="11"/>
      <c r="E57" s="6"/>
      <c r="F57" s="7"/>
    </row>
    <row r="58" spans="2:6" ht="30" customHeight="1" x14ac:dyDescent="0.2">
      <c r="B58" s="9"/>
      <c r="C58" s="117" t="s">
        <v>83</v>
      </c>
      <c r="D58" s="10"/>
      <c r="E58" s="6"/>
      <c r="F58" s="7"/>
    </row>
    <row r="59" spans="2:6" ht="18" customHeight="1" x14ac:dyDescent="0.2">
      <c r="B59" s="9" t="s">
        <v>82</v>
      </c>
      <c r="C59" s="116" t="s">
        <v>17</v>
      </c>
      <c r="D59" s="10">
        <v>100</v>
      </c>
      <c r="E59" s="10" t="s">
        <v>25</v>
      </c>
      <c r="F59" s="7"/>
    </row>
    <row r="60" spans="2:6" ht="41.65" customHeight="1" x14ac:dyDescent="0.2">
      <c r="B60" s="12"/>
      <c r="C60" s="115" t="s">
        <v>85</v>
      </c>
      <c r="D60" s="11"/>
      <c r="E60" s="11"/>
      <c r="F60" s="7"/>
    </row>
    <row r="61" spans="2:6" ht="17.25" customHeight="1" x14ac:dyDescent="0.2">
      <c r="B61" s="12" t="s">
        <v>84</v>
      </c>
      <c r="C61" s="118" t="s">
        <v>23</v>
      </c>
      <c r="D61" s="11"/>
      <c r="E61" s="10" t="s">
        <v>86</v>
      </c>
      <c r="F61" s="7"/>
    </row>
    <row r="62" spans="2:6" ht="29.25" customHeight="1" x14ac:dyDescent="0.2">
      <c r="B62" s="9"/>
      <c r="C62" s="107" t="s">
        <v>87</v>
      </c>
      <c r="D62" s="6"/>
      <c r="E62" s="6"/>
      <c r="F62" s="7"/>
    </row>
    <row r="63" spans="2:6" ht="18" customHeight="1" x14ac:dyDescent="0.2">
      <c r="B63" s="12" t="s">
        <v>229</v>
      </c>
      <c r="C63" s="80" t="s">
        <v>17</v>
      </c>
      <c r="D63" s="34">
        <v>100</v>
      </c>
      <c r="E63" s="10" t="s">
        <v>88</v>
      </c>
      <c r="F63" s="7"/>
    </row>
    <row r="64" spans="2:6" ht="41.25" customHeight="1" x14ac:dyDescent="0.2">
      <c r="B64" s="9"/>
      <c r="C64" s="73" t="s">
        <v>89</v>
      </c>
      <c r="D64" s="6"/>
      <c r="E64" s="41"/>
      <c r="F64" s="7"/>
    </row>
    <row r="65" spans="2:6" ht="17.25" customHeight="1" x14ac:dyDescent="0.2">
      <c r="B65" s="9" t="s">
        <v>230</v>
      </c>
      <c r="C65" s="78" t="s">
        <v>23</v>
      </c>
      <c r="D65" s="6">
        <v>1</v>
      </c>
      <c r="E65" s="6"/>
      <c r="F65" s="7"/>
    </row>
    <row r="66" spans="2:6" ht="42" customHeight="1" x14ac:dyDescent="0.2">
      <c r="B66" s="9"/>
      <c r="C66" s="73" t="s">
        <v>231</v>
      </c>
      <c r="D66" s="6"/>
      <c r="E66" s="6"/>
      <c r="F66" s="7"/>
    </row>
    <row r="67" spans="2:6" ht="18" customHeight="1" x14ac:dyDescent="0.2">
      <c r="B67" s="9" t="s">
        <v>214</v>
      </c>
      <c r="C67" s="38" t="s">
        <v>17</v>
      </c>
      <c r="D67" s="6">
        <v>29</v>
      </c>
      <c r="E67" s="66"/>
      <c r="F67" s="7"/>
    </row>
    <row r="68" spans="2:6" ht="39.6" customHeight="1" x14ac:dyDescent="0.2">
      <c r="B68" s="9"/>
      <c r="C68" s="88" t="s">
        <v>93</v>
      </c>
      <c r="D68" s="6"/>
      <c r="E68" s="34"/>
      <c r="F68" s="7"/>
    </row>
    <row r="69" spans="2:6" ht="17.25" customHeight="1" x14ac:dyDescent="0.2">
      <c r="B69" s="9" t="s">
        <v>90</v>
      </c>
      <c r="C69" s="89" t="s">
        <v>23</v>
      </c>
      <c r="D69" s="43">
        <v>1</v>
      </c>
      <c r="E69" s="6"/>
      <c r="F69" s="7"/>
    </row>
    <row r="70" spans="2:6" ht="15.6" customHeight="1" x14ac:dyDescent="0.2">
      <c r="B70" s="12"/>
      <c r="C70" s="90" t="s">
        <v>96</v>
      </c>
      <c r="D70" s="11"/>
      <c r="E70" s="34"/>
      <c r="F70" s="7"/>
    </row>
    <row r="71" spans="2:6" ht="17.25" customHeight="1" x14ac:dyDescent="0.2">
      <c r="B71" s="12" t="s">
        <v>91</v>
      </c>
      <c r="C71" s="82" t="s">
        <v>98</v>
      </c>
      <c r="D71" s="43">
        <v>2</v>
      </c>
      <c r="E71" s="6"/>
      <c r="F71" s="7"/>
    </row>
    <row r="72" spans="2:6" ht="45" customHeight="1" x14ac:dyDescent="0.2">
      <c r="B72" s="12"/>
      <c r="C72" s="98" t="s">
        <v>232</v>
      </c>
      <c r="D72" s="99"/>
      <c r="E72" s="156"/>
      <c r="F72" s="7"/>
    </row>
    <row r="73" spans="2:6" ht="17.25" customHeight="1" x14ac:dyDescent="0.2">
      <c r="B73" s="12" t="s">
        <v>92</v>
      </c>
      <c r="C73" s="157" t="s">
        <v>233</v>
      </c>
      <c r="D73" s="99"/>
      <c r="E73" s="11" t="s">
        <v>25</v>
      </c>
      <c r="F73" s="7"/>
    </row>
    <row r="74" spans="2:6" ht="29.25" customHeight="1" x14ac:dyDescent="0.2">
      <c r="B74" s="12"/>
      <c r="C74" s="120" t="s">
        <v>101</v>
      </c>
      <c r="D74" s="99"/>
      <c r="E74" s="99"/>
      <c r="F74" s="7"/>
    </row>
    <row r="75" spans="2:6" ht="20.25" customHeight="1" x14ac:dyDescent="0.2">
      <c r="B75" s="12" t="s">
        <v>94</v>
      </c>
      <c r="C75" s="118" t="s">
        <v>23</v>
      </c>
      <c r="D75" s="99"/>
      <c r="E75" s="99"/>
      <c r="F75" s="7"/>
    </row>
    <row r="76" spans="2:6" ht="26.25" customHeight="1" x14ac:dyDescent="0.2">
      <c r="B76" s="12"/>
      <c r="C76" s="120" t="s">
        <v>104</v>
      </c>
      <c r="D76" s="99"/>
      <c r="E76" s="99"/>
      <c r="F76" s="7"/>
    </row>
    <row r="77" spans="2:6" ht="17.25" customHeight="1" x14ac:dyDescent="0.2">
      <c r="B77" s="12" t="s">
        <v>95</v>
      </c>
      <c r="C77" s="145" t="s">
        <v>17</v>
      </c>
      <c r="D77" s="99">
        <v>87</v>
      </c>
      <c r="E77" s="99"/>
      <c r="F77" s="7"/>
    </row>
    <row r="78" spans="2:6" ht="43.15" customHeight="1" x14ac:dyDescent="0.2">
      <c r="B78" s="119"/>
      <c r="C78" s="73" t="s">
        <v>211</v>
      </c>
      <c r="D78" s="133"/>
      <c r="E78" s="99"/>
      <c r="F78" s="7"/>
    </row>
    <row r="79" spans="2:6" ht="17.25" customHeight="1" x14ac:dyDescent="0.2">
      <c r="B79" s="38" t="s">
        <v>97</v>
      </c>
      <c r="C79" s="78" t="s">
        <v>23</v>
      </c>
      <c r="D79" s="133">
        <v>1</v>
      </c>
      <c r="E79" s="99"/>
      <c r="F79" s="7"/>
    </row>
    <row r="80" spans="2:6" ht="20.25" customHeight="1" x14ac:dyDescent="0.2">
      <c r="B80" s="119"/>
      <c r="C80" s="98" t="s">
        <v>105</v>
      </c>
      <c r="D80" s="132" t="s">
        <v>30</v>
      </c>
      <c r="E80" s="99"/>
      <c r="F80" s="7"/>
    </row>
    <row r="81" spans="2:6" ht="20.25" customHeight="1" x14ac:dyDescent="0.2">
      <c r="B81" s="12" t="s">
        <v>99</v>
      </c>
      <c r="C81" s="83" t="s">
        <v>106</v>
      </c>
      <c r="D81" s="132" t="s">
        <v>30</v>
      </c>
      <c r="E81" s="99"/>
      <c r="F81" s="7"/>
    </row>
    <row r="82" spans="2:6" ht="29.25" customHeight="1" x14ac:dyDescent="0.2">
      <c r="B82" s="119"/>
      <c r="C82" s="98" t="s">
        <v>218</v>
      </c>
      <c r="D82" s="132" t="s">
        <v>30</v>
      </c>
      <c r="E82" s="99"/>
      <c r="F82" s="7"/>
    </row>
    <row r="83" spans="2:6" ht="20.25" customHeight="1" x14ac:dyDescent="0.2">
      <c r="B83" s="12" t="s">
        <v>100</v>
      </c>
      <c r="C83" s="59" t="s">
        <v>106</v>
      </c>
      <c r="D83" s="132" t="s">
        <v>30</v>
      </c>
      <c r="E83" s="99"/>
      <c r="F83" s="7"/>
    </row>
    <row r="84" spans="2:6" ht="18" customHeight="1" x14ac:dyDescent="0.2">
      <c r="B84" s="12"/>
      <c r="C84" s="98" t="s">
        <v>107</v>
      </c>
      <c r="D84" s="132"/>
      <c r="E84" s="99"/>
      <c r="F84" s="7"/>
    </row>
    <row r="85" spans="2:6" ht="20.25" customHeight="1" x14ac:dyDescent="0.2">
      <c r="B85" s="12" t="s">
        <v>102</v>
      </c>
      <c r="C85" s="118" t="s">
        <v>23</v>
      </c>
      <c r="D85" s="132"/>
      <c r="E85" s="99"/>
      <c r="F85" s="7"/>
    </row>
    <row r="86" spans="2:6" ht="28.9" customHeight="1" x14ac:dyDescent="0.2">
      <c r="B86" s="38"/>
      <c r="C86" s="98" t="s">
        <v>220</v>
      </c>
      <c r="D86" s="132"/>
      <c r="E86" s="99"/>
      <c r="F86" s="7"/>
    </row>
    <row r="87" spans="2:6" ht="20.25" customHeight="1" x14ac:dyDescent="0.2">
      <c r="B87" s="38" t="s">
        <v>103</v>
      </c>
      <c r="C87" s="78" t="s">
        <v>106</v>
      </c>
      <c r="D87" s="132"/>
      <c r="E87" s="99"/>
      <c r="F87" s="7"/>
    </row>
    <row r="88" spans="2:6" ht="20.25" customHeight="1" x14ac:dyDescent="0.2">
      <c r="B88" s="163"/>
      <c r="C88" s="91" t="s">
        <v>234</v>
      </c>
      <c r="D88" s="132"/>
      <c r="E88" s="99"/>
      <c r="F88" s="7"/>
    </row>
    <row r="89" spans="2:6" ht="30" customHeight="1" x14ac:dyDescent="0.2">
      <c r="B89" s="38" t="s">
        <v>221</v>
      </c>
      <c r="C89" s="78" t="s">
        <v>235</v>
      </c>
      <c r="D89" s="132"/>
      <c r="E89" s="99"/>
      <c r="F89" s="7"/>
    </row>
    <row r="90" spans="2:6" ht="30" customHeight="1" x14ac:dyDescent="0.2">
      <c r="B90" s="38" t="s">
        <v>236</v>
      </c>
      <c r="C90" s="78" t="s">
        <v>237</v>
      </c>
      <c r="D90" s="132"/>
      <c r="E90" s="99"/>
      <c r="F90" s="7"/>
    </row>
    <row r="91" spans="2:6" ht="29.45" customHeight="1" x14ac:dyDescent="0.2">
      <c r="B91" s="38" t="s">
        <v>238</v>
      </c>
      <c r="C91" s="78" t="s">
        <v>239</v>
      </c>
      <c r="D91" s="132"/>
      <c r="E91" s="99"/>
      <c r="F91" s="7"/>
    </row>
    <row r="92" spans="2:6" ht="20.25" customHeight="1" x14ac:dyDescent="0.2">
      <c r="B92" s="38" t="s">
        <v>240</v>
      </c>
      <c r="C92" s="78" t="s">
        <v>241</v>
      </c>
      <c r="D92" s="132"/>
      <c r="E92" s="99"/>
      <c r="F92" s="7"/>
    </row>
    <row r="93" spans="2:6" ht="29.45" customHeight="1" x14ac:dyDescent="0.2">
      <c r="B93" s="38" t="s">
        <v>242</v>
      </c>
      <c r="C93" s="78" t="s">
        <v>243</v>
      </c>
      <c r="D93" s="132"/>
      <c r="E93" s="99"/>
      <c r="F93" s="7"/>
    </row>
    <row r="94" spans="2:6" ht="28.15" customHeight="1" x14ac:dyDescent="0.2">
      <c r="B94" s="38" t="s">
        <v>244</v>
      </c>
      <c r="C94" s="78" t="s">
        <v>245</v>
      </c>
      <c r="D94" s="132"/>
      <c r="E94" s="99"/>
      <c r="F94" s="7"/>
    </row>
    <row r="95" spans="2:6" ht="30" customHeight="1" x14ac:dyDescent="0.2">
      <c r="B95" s="38" t="s">
        <v>246</v>
      </c>
      <c r="C95" s="78" t="s">
        <v>247</v>
      </c>
      <c r="D95" s="132"/>
      <c r="E95" s="99"/>
      <c r="F95" s="7"/>
    </row>
    <row r="96" spans="2:6" ht="30.6" customHeight="1" x14ac:dyDescent="0.2">
      <c r="B96" s="38" t="s">
        <v>248</v>
      </c>
      <c r="C96" s="78" t="s">
        <v>249</v>
      </c>
      <c r="D96" s="132"/>
      <c r="E96" s="99"/>
      <c r="F96" s="7"/>
    </row>
    <row r="97" spans="2:6" s="8" customFormat="1" ht="28.5" customHeight="1" x14ac:dyDescent="0.2">
      <c r="B97" s="24" t="s">
        <v>108</v>
      </c>
      <c r="C97" s="69" t="s">
        <v>109</v>
      </c>
      <c r="D97" s="26"/>
      <c r="E97" s="26"/>
      <c r="F97" s="7"/>
    </row>
    <row r="98" spans="2:6" ht="18.75" customHeight="1" x14ac:dyDescent="0.2">
      <c r="B98" s="19" t="s">
        <v>110</v>
      </c>
      <c r="C98" s="70" t="s">
        <v>111</v>
      </c>
      <c r="D98" s="20">
        <v>45</v>
      </c>
      <c r="E98" s="20"/>
      <c r="F98" s="7"/>
    </row>
    <row r="99" spans="2:6" ht="30" customHeight="1" x14ac:dyDescent="0.2">
      <c r="B99" s="19" t="s">
        <v>112</v>
      </c>
      <c r="C99" s="70" t="s">
        <v>113</v>
      </c>
      <c r="D99" s="62">
        <v>100</v>
      </c>
      <c r="E99" s="62"/>
      <c r="F99" s="7"/>
    </row>
    <row r="100" spans="2:6" ht="29.1" customHeight="1" x14ac:dyDescent="0.2">
      <c r="B100" s="19" t="s">
        <v>114</v>
      </c>
      <c r="C100" s="70" t="s">
        <v>115</v>
      </c>
      <c r="D100" s="20">
        <v>55</v>
      </c>
      <c r="E100" s="62"/>
      <c r="F100" s="7"/>
    </row>
    <row r="101" spans="2:6" ht="28.15" customHeight="1" x14ac:dyDescent="0.2">
      <c r="B101" s="19" t="s">
        <v>116</v>
      </c>
      <c r="C101" s="70" t="s">
        <v>117</v>
      </c>
      <c r="D101" s="20">
        <v>126</v>
      </c>
      <c r="E101" s="62"/>
      <c r="F101" s="7"/>
    </row>
    <row r="102" spans="2:6" ht="54.6" customHeight="1" x14ac:dyDescent="0.2">
      <c r="B102" s="19" t="s">
        <v>118</v>
      </c>
      <c r="C102" s="70" t="s">
        <v>119</v>
      </c>
      <c r="D102" s="67">
        <v>231</v>
      </c>
      <c r="E102" s="62" t="s">
        <v>120</v>
      </c>
      <c r="F102" s="7"/>
    </row>
    <row r="103" spans="2:6" ht="42.6" customHeight="1" x14ac:dyDescent="0.2">
      <c r="B103" s="19" t="s">
        <v>121</v>
      </c>
      <c r="C103" s="70" t="s">
        <v>122</v>
      </c>
      <c r="D103" s="67">
        <v>45</v>
      </c>
      <c r="E103" s="62" t="s">
        <v>123</v>
      </c>
      <c r="F103" s="7"/>
    </row>
    <row r="104" spans="2:6" ht="30.6" customHeight="1" x14ac:dyDescent="0.2">
      <c r="B104" s="30" t="s">
        <v>124</v>
      </c>
      <c r="C104" s="72" t="s">
        <v>125</v>
      </c>
      <c r="D104" s="29"/>
      <c r="E104" s="4"/>
      <c r="F104" s="7"/>
    </row>
    <row r="105" spans="2:6" ht="17.25" customHeight="1" x14ac:dyDescent="0.2">
      <c r="B105" s="16"/>
      <c r="C105" s="75" t="s">
        <v>126</v>
      </c>
      <c r="D105" s="28"/>
      <c r="E105" s="5"/>
      <c r="F105" s="7"/>
    </row>
    <row r="106" spans="2:6" ht="18" customHeight="1" x14ac:dyDescent="0.2">
      <c r="B106" s="9" t="s">
        <v>127</v>
      </c>
      <c r="C106" s="79" t="s">
        <v>128</v>
      </c>
      <c r="D106" s="47">
        <v>2.4</v>
      </c>
      <c r="E106" s="5"/>
      <c r="F106" s="7"/>
    </row>
    <row r="107" spans="2:6" ht="28.5" customHeight="1" x14ac:dyDescent="0.2">
      <c r="B107" s="9" t="s">
        <v>129</v>
      </c>
      <c r="C107" s="86" t="s">
        <v>130</v>
      </c>
      <c r="D107" s="47">
        <v>0.3</v>
      </c>
      <c r="E107" s="33"/>
      <c r="F107" s="7"/>
    </row>
    <row r="108" spans="2:6" ht="28.5" customHeight="1" x14ac:dyDescent="0.2">
      <c r="B108" s="9" t="s">
        <v>131</v>
      </c>
      <c r="C108" s="79" t="s">
        <v>132</v>
      </c>
      <c r="D108" s="47">
        <v>26.7</v>
      </c>
      <c r="E108" s="40"/>
      <c r="F108" s="7"/>
    </row>
    <row r="109" spans="2:6" ht="27" customHeight="1" x14ac:dyDescent="0.2">
      <c r="B109" s="9" t="s">
        <v>133</v>
      </c>
      <c r="C109" s="79" t="s">
        <v>134</v>
      </c>
      <c r="D109" s="47">
        <v>275.10000000000002</v>
      </c>
      <c r="E109" s="40"/>
      <c r="F109" s="7"/>
    </row>
    <row r="110" spans="2:6" ht="27.75" customHeight="1" x14ac:dyDescent="0.2">
      <c r="B110" s="9" t="s">
        <v>135</v>
      </c>
      <c r="C110" s="79" t="s">
        <v>136</v>
      </c>
      <c r="D110" s="55">
        <v>18.899999999999999</v>
      </c>
      <c r="E110" s="40"/>
      <c r="F110" s="7"/>
    </row>
    <row r="111" spans="2:6" ht="29.25" customHeight="1" x14ac:dyDescent="0.2">
      <c r="B111" s="108" t="s">
        <v>137</v>
      </c>
      <c r="C111" s="112" t="s">
        <v>138</v>
      </c>
      <c r="D111" s="113">
        <v>15.5</v>
      </c>
      <c r="E111" s="114"/>
      <c r="F111" s="7"/>
    </row>
    <row r="112" spans="2:6" ht="54.75" customHeight="1" x14ac:dyDescent="0.2">
      <c r="B112" s="109"/>
      <c r="C112" s="110" t="s">
        <v>139</v>
      </c>
      <c r="D112" s="28"/>
      <c r="E112" s="40"/>
      <c r="F112" s="7"/>
    </row>
    <row r="113" spans="1:6" ht="16.5" customHeight="1" x14ac:dyDescent="0.2">
      <c r="B113" s="111" t="s">
        <v>140</v>
      </c>
      <c r="C113" s="77" t="s">
        <v>141</v>
      </c>
      <c r="D113" s="47">
        <v>58</v>
      </c>
      <c r="E113" s="28"/>
      <c r="F113" s="7"/>
    </row>
    <row r="114" spans="1:6" ht="45" customHeight="1" x14ac:dyDescent="0.2">
      <c r="B114" s="61"/>
      <c r="C114" s="91" t="s">
        <v>142</v>
      </c>
      <c r="D114" s="28"/>
      <c r="E114" s="6"/>
      <c r="F114" s="7"/>
    </row>
    <row r="115" spans="1:6" ht="31.5" customHeight="1" x14ac:dyDescent="0.2">
      <c r="B115" s="12" t="s">
        <v>143</v>
      </c>
      <c r="C115" s="83" t="s">
        <v>144</v>
      </c>
      <c r="D115" s="47">
        <v>26</v>
      </c>
      <c r="E115" s="28"/>
      <c r="F115" s="7"/>
    </row>
    <row r="116" spans="1:6" ht="27.75" customHeight="1" x14ac:dyDescent="0.2">
      <c r="B116" s="27"/>
      <c r="C116" s="73" t="s">
        <v>145</v>
      </c>
      <c r="D116" s="28"/>
      <c r="E116" s="6"/>
      <c r="F116" s="7"/>
    </row>
    <row r="117" spans="1:6" ht="27.75" customHeight="1" x14ac:dyDescent="0.2">
      <c r="B117" s="12" t="s">
        <v>146</v>
      </c>
      <c r="C117" s="92" t="s">
        <v>147</v>
      </c>
      <c r="D117" s="47">
        <v>2.7</v>
      </c>
      <c r="E117" s="28"/>
      <c r="F117" s="7"/>
    </row>
    <row r="118" spans="1:6" ht="29.25" customHeight="1" x14ac:dyDescent="0.2">
      <c r="B118" s="27"/>
      <c r="C118" s="73" t="s">
        <v>148</v>
      </c>
      <c r="D118" s="28"/>
      <c r="E118" s="28"/>
      <c r="F118" s="7"/>
    </row>
    <row r="119" spans="1:6" ht="18.75" customHeight="1" x14ac:dyDescent="0.2">
      <c r="B119" s="12" t="s">
        <v>149</v>
      </c>
      <c r="C119" s="83" t="s">
        <v>150</v>
      </c>
      <c r="D119" s="46">
        <v>6</v>
      </c>
      <c r="E119" s="28"/>
      <c r="F119" s="7"/>
    </row>
    <row r="120" spans="1:6" ht="28.5" customHeight="1" x14ac:dyDescent="0.2">
      <c r="B120" s="16"/>
      <c r="C120" s="73" t="s">
        <v>151</v>
      </c>
      <c r="D120" s="28"/>
      <c r="E120" s="6"/>
      <c r="F120" s="7"/>
    </row>
    <row r="121" spans="1:6" ht="18.75" customHeight="1" x14ac:dyDescent="0.2">
      <c r="B121" s="9" t="s">
        <v>152</v>
      </c>
      <c r="C121" s="79" t="s">
        <v>153</v>
      </c>
      <c r="D121" s="46"/>
      <c r="E121" s="40"/>
      <c r="F121" s="7"/>
    </row>
    <row r="122" spans="1:6" ht="28.5" customHeight="1" x14ac:dyDescent="0.2">
      <c r="B122" s="16"/>
      <c r="C122" s="73" t="s">
        <v>154</v>
      </c>
      <c r="D122" s="28"/>
      <c r="E122" s="6"/>
      <c r="F122" s="7"/>
    </row>
    <row r="123" spans="1:6" ht="21" customHeight="1" x14ac:dyDescent="0.2">
      <c r="A123" s="131"/>
      <c r="B123" s="9" t="s">
        <v>156</v>
      </c>
      <c r="C123" s="146" t="s">
        <v>157</v>
      </c>
      <c r="D123" s="47"/>
      <c r="E123" s="63" t="s">
        <v>155</v>
      </c>
      <c r="F123" s="131"/>
    </row>
    <row r="124" spans="1:6" ht="27.75" customHeight="1" x14ac:dyDescent="0.2">
      <c r="B124" s="18" t="s">
        <v>158</v>
      </c>
      <c r="C124" s="69" t="s">
        <v>159</v>
      </c>
      <c r="D124" s="35"/>
      <c r="E124" s="35"/>
      <c r="F124" s="7"/>
    </row>
    <row r="125" spans="1:6" ht="32.25" customHeight="1" x14ac:dyDescent="0.2">
      <c r="A125" s="56"/>
      <c r="B125" s="19" t="s">
        <v>160</v>
      </c>
      <c r="C125" s="70" t="s">
        <v>161</v>
      </c>
      <c r="D125" s="20"/>
      <c r="E125" s="20"/>
    </row>
    <row r="126" spans="1:6" ht="29.25" customHeight="1" x14ac:dyDescent="0.2">
      <c r="B126" s="30" t="s">
        <v>162</v>
      </c>
      <c r="C126" s="72" t="s">
        <v>163</v>
      </c>
      <c r="D126" s="4"/>
      <c r="E126" s="4"/>
      <c r="F126" s="7"/>
    </row>
    <row r="127" spans="1:6" ht="31.5" customHeight="1" x14ac:dyDescent="0.2">
      <c r="B127" s="5"/>
      <c r="C127" s="162" t="s">
        <v>222</v>
      </c>
      <c r="D127" s="6"/>
      <c r="E127" s="6"/>
      <c r="F127" s="7"/>
    </row>
    <row r="128" spans="1:6" ht="18.75" customHeight="1" x14ac:dyDescent="0.2">
      <c r="B128" s="9" t="s">
        <v>164</v>
      </c>
      <c r="C128" s="93" t="s">
        <v>165</v>
      </c>
      <c r="D128" s="129">
        <v>18</v>
      </c>
      <c r="E128" s="6"/>
      <c r="F128" s="144"/>
    </row>
    <row r="129" spans="2:6" ht="19.149999999999999" customHeight="1" x14ac:dyDescent="0.2">
      <c r="B129" s="9" t="s">
        <v>166</v>
      </c>
      <c r="C129" s="93" t="s">
        <v>167</v>
      </c>
      <c r="D129" s="43">
        <v>102</v>
      </c>
      <c r="E129" s="6"/>
      <c r="F129" s="144"/>
    </row>
    <row r="130" spans="2:6" ht="32.25" customHeight="1" x14ac:dyDescent="0.2">
      <c r="B130" s="9" t="s">
        <v>168</v>
      </c>
      <c r="C130" s="125" t="s">
        <v>169</v>
      </c>
      <c r="D130" s="43">
        <v>40</v>
      </c>
      <c r="E130" s="6"/>
      <c r="F130" s="144"/>
    </row>
    <row r="131" spans="2:6" ht="18.75" customHeight="1" x14ac:dyDescent="0.2">
      <c r="B131" s="103" t="s">
        <v>170</v>
      </c>
      <c r="C131" s="125" t="s">
        <v>171</v>
      </c>
      <c r="D131" s="44">
        <v>16.899999999999999</v>
      </c>
      <c r="E131" s="6"/>
      <c r="F131" s="150"/>
    </row>
    <row r="132" spans="2:6" ht="29.25" customHeight="1" x14ac:dyDescent="0.25">
      <c r="B132" s="104" t="s">
        <v>172</v>
      </c>
      <c r="C132" s="154" t="s">
        <v>173</v>
      </c>
      <c r="D132" s="47">
        <v>15</v>
      </c>
      <c r="E132" s="6"/>
      <c r="F132" s="148"/>
    </row>
    <row r="133" spans="2:6" ht="31.5" customHeight="1" x14ac:dyDescent="0.2">
      <c r="B133" s="12" t="s">
        <v>174</v>
      </c>
      <c r="C133" s="126" t="s">
        <v>175</v>
      </c>
      <c r="D133" s="52">
        <f>10+12</f>
        <v>22</v>
      </c>
      <c r="E133" s="11" t="s">
        <v>176</v>
      </c>
      <c r="F133" s="7"/>
    </row>
    <row r="134" spans="2:6" ht="28.15" customHeight="1" x14ac:dyDescent="0.2">
      <c r="B134" s="38" t="s">
        <v>177</v>
      </c>
      <c r="C134" s="92" t="s">
        <v>223</v>
      </c>
      <c r="D134" s="143">
        <v>3</v>
      </c>
      <c r="E134" s="11"/>
      <c r="F134" s="144"/>
    </row>
    <row r="135" spans="2:6" ht="19.5" customHeight="1" x14ac:dyDescent="0.2">
      <c r="B135" s="74" t="s">
        <v>179</v>
      </c>
      <c r="C135" s="92" t="s">
        <v>224</v>
      </c>
      <c r="D135" s="143">
        <v>1</v>
      </c>
      <c r="E135" s="11"/>
      <c r="F135" s="144"/>
    </row>
    <row r="136" spans="2:6" ht="33" customHeight="1" x14ac:dyDescent="0.2">
      <c r="B136" s="5"/>
      <c r="C136" s="94" t="s">
        <v>178</v>
      </c>
      <c r="D136" s="13"/>
      <c r="E136" s="6"/>
    </row>
    <row r="137" spans="2:6" ht="20.65" customHeight="1" x14ac:dyDescent="0.2">
      <c r="B137" s="9" t="s">
        <v>184</v>
      </c>
      <c r="C137" s="79" t="s">
        <v>180</v>
      </c>
      <c r="D137" s="13" t="s">
        <v>181</v>
      </c>
      <c r="E137" s="10" t="s">
        <v>182</v>
      </c>
    </row>
    <row r="138" spans="2:6" ht="27" customHeight="1" x14ac:dyDescent="0.2">
      <c r="B138" s="9"/>
      <c r="C138" s="95" t="s">
        <v>183</v>
      </c>
      <c r="D138" s="14"/>
      <c r="E138" s="6"/>
    </row>
    <row r="139" spans="2:6" ht="15.6" customHeight="1" x14ac:dyDescent="0.2">
      <c r="B139" s="9" t="s">
        <v>188</v>
      </c>
      <c r="C139" s="74" t="s">
        <v>185</v>
      </c>
      <c r="D139" s="48">
        <v>173</v>
      </c>
      <c r="E139" s="10" t="s">
        <v>186</v>
      </c>
    </row>
    <row r="140" spans="2:6" ht="30.75" customHeight="1" x14ac:dyDescent="0.2">
      <c r="B140" s="9"/>
      <c r="C140" s="95" t="s">
        <v>187</v>
      </c>
      <c r="D140" s="14"/>
      <c r="E140" s="6"/>
    </row>
    <row r="141" spans="2:6" ht="17.25" customHeight="1" x14ac:dyDescent="0.2">
      <c r="B141" s="12" t="s">
        <v>192</v>
      </c>
      <c r="C141" s="77" t="s">
        <v>189</v>
      </c>
      <c r="D141" s="49">
        <v>9</v>
      </c>
      <c r="E141" s="10" t="s">
        <v>190</v>
      </c>
    </row>
    <row r="142" spans="2:6" ht="18" customHeight="1" x14ac:dyDescent="0.2">
      <c r="B142" s="111" t="s">
        <v>30</v>
      </c>
      <c r="C142" s="81" t="s">
        <v>191</v>
      </c>
      <c r="D142" s="50"/>
      <c r="E142" s="6"/>
    </row>
    <row r="143" spans="2:6" ht="15" customHeight="1" x14ac:dyDescent="0.2">
      <c r="B143" s="111" t="s">
        <v>194</v>
      </c>
      <c r="C143" s="82" t="s">
        <v>193</v>
      </c>
      <c r="D143" s="51">
        <v>10</v>
      </c>
      <c r="E143" s="6"/>
    </row>
    <row r="144" spans="2:6" ht="15" customHeight="1" x14ac:dyDescent="0.2">
      <c r="B144" s="111" t="s">
        <v>196</v>
      </c>
      <c r="C144" s="82" t="s">
        <v>195</v>
      </c>
      <c r="D144" s="52">
        <v>1</v>
      </c>
      <c r="E144" s="6"/>
    </row>
    <row r="145" spans="2:6" ht="15" customHeight="1" x14ac:dyDescent="0.2">
      <c r="B145" s="111" t="s">
        <v>198</v>
      </c>
      <c r="C145" s="147" t="s">
        <v>197</v>
      </c>
      <c r="D145" s="47"/>
      <c r="E145" s="6"/>
    </row>
    <row r="146" spans="2:6" ht="15" customHeight="1" x14ac:dyDescent="0.2">
      <c r="B146" s="121"/>
      <c r="C146" s="115" t="s">
        <v>208</v>
      </c>
      <c r="D146" s="52"/>
      <c r="E146" s="6"/>
    </row>
    <row r="147" spans="2:6" ht="28.15" customHeight="1" x14ac:dyDescent="0.2">
      <c r="B147" s="12" t="s">
        <v>225</v>
      </c>
      <c r="C147" s="12" t="s">
        <v>209</v>
      </c>
      <c r="D147" s="48">
        <v>1</v>
      </c>
      <c r="E147" s="6"/>
      <c r="F147" s="56"/>
    </row>
    <row r="148" spans="2:6" ht="15.6" customHeight="1" x14ac:dyDescent="0.2">
      <c r="B148" s="38"/>
      <c r="C148" s="73" t="s">
        <v>226</v>
      </c>
      <c r="D148" s="48"/>
      <c r="E148" s="6"/>
      <c r="F148" s="56"/>
    </row>
    <row r="149" spans="2:6" ht="15.6" customHeight="1" x14ac:dyDescent="0.2">
      <c r="B149" s="38" t="s">
        <v>227</v>
      </c>
      <c r="C149" s="38" t="s">
        <v>228</v>
      </c>
      <c r="D149" s="48"/>
      <c r="E149" s="6"/>
      <c r="F149" s="56"/>
    </row>
    <row r="150" spans="2:6" ht="18" customHeight="1" x14ac:dyDescent="0.2">
      <c r="B150" s="22" t="s">
        <v>199</v>
      </c>
      <c r="C150" s="72" t="s">
        <v>200</v>
      </c>
      <c r="D150" s="31"/>
      <c r="E150" s="4"/>
    </row>
    <row r="151" spans="2:6" ht="54" customHeight="1" x14ac:dyDescent="0.2">
      <c r="B151" s="5"/>
      <c r="C151" s="96" t="s">
        <v>201</v>
      </c>
      <c r="D151" s="14"/>
      <c r="E151" s="152"/>
    </row>
    <row r="152" spans="2:6" ht="18" customHeight="1" x14ac:dyDescent="0.25">
      <c r="B152" s="9" t="s">
        <v>202</v>
      </c>
      <c r="C152" s="79" t="s">
        <v>203</v>
      </c>
      <c r="D152" s="49">
        <v>13</v>
      </c>
      <c r="E152" s="6"/>
      <c r="F152" s="124"/>
    </row>
    <row r="153" spans="2:6" ht="20.85" customHeight="1" x14ac:dyDescent="0.2">
      <c r="B153" s="5"/>
      <c r="C153" s="76" t="s">
        <v>204</v>
      </c>
      <c r="D153" s="14"/>
      <c r="E153" s="6"/>
    </row>
    <row r="154" spans="2:6" ht="18" customHeight="1" x14ac:dyDescent="0.2">
      <c r="B154" s="9" t="s">
        <v>205</v>
      </c>
      <c r="C154" s="79" t="s">
        <v>23</v>
      </c>
      <c r="D154" s="14">
        <v>1</v>
      </c>
      <c r="E154" s="6"/>
    </row>
    <row r="155" spans="2:6" ht="19.5" customHeight="1" x14ac:dyDescent="0.2">
      <c r="B155" s="9" t="s">
        <v>206</v>
      </c>
      <c r="C155" s="77" t="s">
        <v>17</v>
      </c>
      <c r="D155" s="130">
        <v>5</v>
      </c>
      <c r="E155" s="10" t="s">
        <v>207</v>
      </c>
    </row>
    <row r="156" spans="2:6" x14ac:dyDescent="0.2">
      <c r="C156" s="159"/>
      <c r="D156" s="158"/>
    </row>
  </sheetData>
  <mergeCells count="9">
    <mergeCell ref="B7:E7"/>
    <mergeCell ref="C8:C9"/>
    <mergeCell ref="B8:B9"/>
    <mergeCell ref="E8:E9"/>
    <mergeCell ref="C1:E1"/>
    <mergeCell ref="C2:E2"/>
    <mergeCell ref="C3:E3"/>
    <mergeCell ref="C4:E4"/>
    <mergeCell ref="C5:E5"/>
  </mergeCells>
  <phoneticPr fontId="1" type="noConversion"/>
  <printOptions horizontalCentered="1"/>
  <pageMargins left="0.39370078740157483" right="0.39370078740157483" top="0.59055118110236227" bottom="0.59055118110236227" header="0" footer="0"/>
  <pageSetup paperSize="9" fitToHeight="0" orientation="portrait" r:id="rId1"/>
  <rowBreaks count="5" manualBreakCount="5">
    <brk id="30" max="4" man="1"/>
    <brk id="59" max="4" man="1"/>
    <brk id="85" max="4" man="1"/>
    <brk id="107" max="4" man="1"/>
    <brk id="129" max="4" man="1"/>
  </rowBreaks>
  <ignoredErrors>
    <ignoredError sqref="D137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006 programa 4 lentelė</vt:lpstr>
      <vt:lpstr>'006 programa 4 lentelė'!Print_Area</vt:lpstr>
      <vt:lpstr>'006 programa 4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Regina Intienė</cp:lastModifiedBy>
  <cp:revision/>
  <cp:lastPrinted>2025-11-03T08:42:35Z</cp:lastPrinted>
  <dcterms:created xsi:type="dcterms:W3CDTF">2023-07-18T10:20:00Z</dcterms:created>
  <dcterms:modified xsi:type="dcterms:W3CDTF">2025-12-12T12:12:04Z</dcterms:modified>
  <cp:category/>
  <cp:contentStatus/>
</cp:coreProperties>
</file>