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KEITIMAI\2026-2028 SVP keitimas\2026–2028 m. SVP keitimas (birželis)\Sprendimo projektas\Gerieji variantai\"/>
    </mc:Choice>
  </mc:AlternateContent>
  <xr:revisionPtr revIDLastSave="0" documentId="13_ncr:1_{3CBFE7CD-1B68-4F29-8880-22BC48BB80F4}" xr6:coauthVersionLast="47" xr6:coauthVersionMax="47" xr10:uidLastSave="{00000000-0000-0000-0000-000000000000}"/>
  <bookViews>
    <workbookView xWindow="-108" yWindow="-108" windowWidth="23256" windowHeight="12456" xr2:uid="{FEA9E383-1DE5-4AFE-98A8-7A94D3659092}"/>
  </bookViews>
  <sheets>
    <sheet name="001 programa 3 lentelė" sheetId="1" r:id="rId1"/>
  </sheets>
  <definedNames>
    <definedName name="_xlnm.Print_Area" localSheetId="0">'001 programa 3 lentelė'!$A$1:$K$96</definedName>
    <definedName name="_xlnm.Print_Titles" localSheetId="0">'001 programa 3 lentelė'!$3:$5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3" i="1" l="1"/>
  <c r="F60" i="1"/>
  <c r="F45" i="1" l="1"/>
  <c r="F82" i="1"/>
  <c r="F29" i="1"/>
  <c r="F86" i="1" l="1"/>
  <c r="D82" i="1"/>
  <c r="E82" i="1"/>
  <c r="E60" i="1" l="1"/>
  <c r="D60" i="1"/>
  <c r="E45" i="1"/>
  <c r="D45" i="1"/>
  <c r="D29" i="1" l="1"/>
  <c r="E29" i="1"/>
  <c r="E73" i="1" l="1"/>
  <c r="D73" i="1"/>
  <c r="D86" i="1" s="1"/>
  <c r="E86" i="1" l="1"/>
  <c r="E88" i="1" l="1"/>
  <c r="F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Irma Žukienė</author>
    <author>Inga Mikalauskienė</author>
  </authors>
  <commentList>
    <comment ref="H8" authorId="0" shapeId="0" xr:uid="{2440B26A-E440-4537-852C-080A2DD009B7}">
      <text>
        <r>
          <rPr>
            <sz val="11"/>
            <color theme="1"/>
            <rFont val="Calibri"/>
            <family val="2"/>
            <charset val="186"/>
            <scheme val="minor"/>
          </rPr>
          <t>1. Žemės sklypas Pajūrio g. ir Vėjo g. žiedinei sankryžai įrengti (2 sklypai, 0,24 ha ir 0,03 ha);
2.  Teritorija, reikalinga kapinių plėtrai (3,0 ha);
3. Teritorija Nemuno g. rekonstrukcijai (0,1 ha)</t>
        </r>
      </text>
    </comment>
    <comment ref="I8" authorId="0" shapeId="0" xr:uid="{734DE5A6-2D97-4A45-BE79-8868C010A645}">
      <text>
        <r>
          <rPr>
            <sz val="11"/>
            <color theme="1"/>
            <rFont val="Calibri"/>
            <family val="2"/>
            <charset val="186"/>
            <scheme val="minor"/>
          </rPr>
          <t>1. Teritorija naujos C kategorijos Gumbinės g,. gatvės tiesimui (3,2 ha).
2. Teritorija, reikalinga C kategorijos Karaliaučiaus g. (buvusi Girdavos g.) tiesimui
(5,1 ha)
3. Teritorija, reikalinga naujos Lankiškių g. tiesimui (0,26 ha)
4.Teritorija, Teritorija naujos Dovo Zauniaus C kategorijos gatvės tiesimui ( nuo Liepų g. iki Karaliaučiaus  g.) (5,2 ha)</t>
        </r>
      </text>
    </comment>
    <comment ref="J8" authorId="1" shapeId="0" xr:uid="{AA8CFFA6-82C6-45E0-BC37-E202A3E4DEC4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Teritorija, reikalinga Dovo Zauniaus g. atkarpos tarp Karaliaučiaus g. ir Pajūrio g. tiesimui.
(3,7 ha)
</t>
        </r>
      </text>
    </comment>
    <comment ref="G17" authorId="1" shapeId="0" xr:uid="{EA1DB4A6-741A-4572-95E7-834CC0CF7C4C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2027–2028 m. </t>
        </r>
      </text>
    </comment>
    <comment ref="G18" authorId="1" shapeId="0" xr:uid="{2DF7F0C7-1D38-49E6-93FB-5DD7CE5F72CB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2028–2029 m.
</t>
        </r>
      </text>
    </comment>
    <comment ref="H19" authorId="1" shapeId="0" xr:uid="{6B834D8D-BC70-463E-B8B3-C25AA29707FE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Kvartalo prie Kosmonautų g. tęsinio iki Pievų ir Rokiškio gatvių detaliojo plano korektūra </t>
        </r>
      </text>
    </comment>
    <comment ref="G69" authorId="1" shapeId="0" xr:uid="{9816FC1F-6F50-445F-89A0-6116C3F9E5FB}">
      <text>
        <r>
          <rPr>
            <sz val="11"/>
            <color theme="1"/>
            <rFont val="Calibri"/>
            <family val="2"/>
            <charset val="186"/>
            <scheme val="minor"/>
          </rPr>
          <t>Europos kultūros paveldo dienų renginys</t>
        </r>
      </text>
    </comment>
    <comment ref="G70" authorId="1" shapeId="0" xr:uid="{DC4E8720-897A-4699-BB17-31F36BD08DDD}">
      <text>
        <r>
          <rPr>
            <sz val="11"/>
            <color theme="1"/>
            <rFont val="Calibri"/>
            <family val="2"/>
            <charset val="186"/>
            <scheme val="minor"/>
          </rPr>
          <t>Informacinis leidinys apie paveldo objektus</t>
        </r>
      </text>
    </comment>
    <comment ref="C72" authorId="1" shapeId="0" xr:uid="{26026ACA-5169-48D7-87C6-3C7FD22790B8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www.tvarkau.klaipeda.lt </t>
        </r>
      </text>
    </comment>
  </commentList>
</comments>
</file>

<file path=xl/sharedStrings.xml><?xml version="1.0" encoding="utf-8"?>
<sst xmlns="http://schemas.openxmlformats.org/spreadsheetml/2006/main" count="186" uniqueCount="160">
  <si>
    <t>Programos uždavinio, priemonės kodas ir požymis</t>
  </si>
  <si>
    <t>Uždavinio, priemonės pavadinimas, finansavimo šaltiniai</t>
  </si>
  <si>
    <t>2026 metų asignavimai ir kitos lėšos</t>
  </si>
  <si>
    <t>2027 metų asignavimai ir kitos lėšos</t>
  </si>
  <si>
    <t>2028 metų asignavimai ir kitos lėšos</t>
  </si>
  <si>
    <t>Stebėsenos rodiklio pavadinimas (matavimo vnt.)</t>
  </si>
  <si>
    <t>Savivaldybės strateginio plėtros plano rodiklis</t>
  </si>
  <si>
    <t>2026 m.</t>
  </si>
  <si>
    <t>2027 m.</t>
  </si>
  <si>
    <t>2028 m.</t>
  </si>
  <si>
    <t>001-01 (T)</t>
  </si>
  <si>
    <t>Uždavinys: Rengti miesto teritorijų planavimo bei susijusius dokumentus</t>
  </si>
  <si>
    <t>Pasitenkinimo teritorijų planavimo ir statybos leidimų išdavimo paslaugomis indeksas</t>
  </si>
  <si>
    <t>&gt;60,7</t>
  </si>
  <si>
    <t>Visuomenės reikmėms atlaisvintos teritorijos plotas per ataskaitinį laikotarpį, ha</t>
  </si>
  <si>
    <t>Žemės sklypų, kuriems numatyta konversija ir kurių paskirtis pakeista (per 3 metus), skaičius ir plotas vnt./ha</t>
  </si>
  <si>
    <t>0/0</t>
  </si>
  <si>
    <t>R-3.2.1-1</t>
  </si>
  <si>
    <t>001-01-01 (TP)</t>
  </si>
  <si>
    <t>Priemonė: Detaliųjų ir kitų planų rengimas</t>
  </si>
  <si>
    <t>001-01-01-01</t>
  </si>
  <si>
    <t>Klaipėdos miesto vandens tiekimo ir nuotekų bei paviršinių nuotekų tvarkymo infrastruktūros plėtros specialiojo plano parengimas</t>
  </si>
  <si>
    <t>Parengtas specialusis planas, vnt.</t>
  </si>
  <si>
    <t>P-3.3.3.2-2
P-3.3.3.4-2</t>
  </si>
  <si>
    <t>001-01-01-02</t>
  </si>
  <si>
    <t xml:space="preserve">Leidinio apie Klaipėdos miesto architektūrą ir urbanistiką išleidimas ir architektūrinės parodos organizavimas </t>
  </si>
  <si>
    <t>Išleistas leidinys, egz.</t>
  </si>
  <si>
    <t>Suorganizuota paroda, vnt.</t>
  </si>
  <si>
    <t>001-01-01-03</t>
  </si>
  <si>
    <t>Planavimo dokumentų viešinimas ir sklaida</t>
  </si>
  <si>
    <r>
      <rPr>
        <sz val="10"/>
        <color rgb="FF000000"/>
        <rFont val="Times New Roman"/>
        <family val="1"/>
        <charset val="186"/>
      </rPr>
      <t>Suorganizuotas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renginys, vnt.</t>
    </r>
  </si>
  <si>
    <t>001-01-01-04</t>
  </si>
  <si>
    <t>Rengiamų planavimo dokumentų ekspertinis vertinimas</t>
  </si>
  <si>
    <t>Atlikta ekspertizių, vnt.</t>
  </si>
  <si>
    <t>001-01-01-05</t>
  </si>
  <si>
    <t xml:space="preserve">Smiltynės kurortinės vietovės bendrojo plano parengimas   </t>
  </si>
  <si>
    <t>Parengta galimybių studija, vnt.</t>
  </si>
  <si>
    <t>P-1.2.1.1-1</t>
  </si>
  <si>
    <t>Įvykdytas architektūrinis konkursas, vnt.</t>
  </si>
  <si>
    <t>001-01-01-06</t>
  </si>
  <si>
    <t xml:space="preserve">Detaliųjų ar specialiųjų planų koregavimas ar keitimas </t>
  </si>
  <si>
    <t>Pakoreguota teritorijų planavimo dokumentų, vnt.</t>
  </si>
  <si>
    <t>001-01-01-07</t>
  </si>
  <si>
    <t>Pietinio pocentrio Stariškių rajone bendrojo plano parengimas</t>
  </si>
  <si>
    <t>P-1.2.3.2-2</t>
  </si>
  <si>
    <t>Parengtas bendrasis planas, vnt.</t>
  </si>
  <si>
    <t>001-01-01-08</t>
  </si>
  <si>
    <t>Melnragės ir Girulių kurortinės vietovės bendrojo plano parengimas</t>
  </si>
  <si>
    <t>P-1.2.1.2-1</t>
  </si>
  <si>
    <t>001-01-01-09</t>
  </si>
  <si>
    <t>001-01-01-10</t>
  </si>
  <si>
    <t>001-01-01-11</t>
  </si>
  <si>
    <t xml:space="preserve">Žemės sklypo Jaunystės g. 1, žemės sklypų, kurių kadastro Nr. 210100360313, Nr. 210100360102, ir laisvos valstybinės žemės detaliojo plano parengimas </t>
  </si>
  <si>
    <t xml:space="preserve">Parengtas detalusis planas, vnt. </t>
  </si>
  <si>
    <t>001-01-01-12</t>
  </si>
  <si>
    <t xml:space="preserve">Žardės rajono (Bendrajame plane 1.8 nagrinėjamas rajonas) vietovės lygmens bendrojo plano parengimas </t>
  </si>
  <si>
    <t xml:space="preserve">Parengtas vietovės lygmens bendrasis planas, vnt. </t>
  </si>
  <si>
    <t>Savivaldybės biudžetas (įskaitant skolintas lėšas)</t>
  </si>
  <si>
    <t>Iš jo:</t>
  </si>
  <si>
    <t xml:space="preserve">Savivaldybės biudžeto lėšos (nuosavos, be ankstesnių metų likučio)' </t>
  </si>
  <si>
    <t>Ankstesnių metų likučiai'</t>
  </si>
  <si>
    <t>001-01-02 (TP)</t>
  </si>
  <si>
    <t>Priemonė: Žemės sklypų planų rengimas</t>
  </si>
  <si>
    <t>001-01-02-01</t>
  </si>
  <si>
    <t>Atskirų žemės sklypų planų ir susijusių dokumentų parengimas</t>
  </si>
  <si>
    <t>Parengta planų, vnt.</t>
  </si>
  <si>
    <t>001-01-02-02</t>
  </si>
  <si>
    <t xml:space="preserve">Žemės paėmimo visuomenės poreikiams dokumentų parengimas </t>
  </si>
  <si>
    <t>Parengta dokumentų, vnt.</t>
  </si>
  <si>
    <t>001-01-02-03</t>
  </si>
  <si>
    <t>Kompensacijų išmokėjimas už visuomenės poreikiams paimtą turtą ir turto įsigijimas infrastruktūros plėtrai</t>
  </si>
  <si>
    <t>Teritorija, reikalinga Pajūrio g. ir Vėjo g. žiedinei sankryžai įrengti, vnt.</t>
  </si>
  <si>
    <t>Teritorija, reikalinga naujos Lankiškių g. tiesimui, vnt.</t>
  </si>
  <si>
    <t>Teritorija, reikalinga naujos C kategorijos Dovo Zauniaus g. tiesimui nuo Liepų g. iki Karaliaučiaus  g., vnt.</t>
  </si>
  <si>
    <t>Teritorija, reikalinga kapinių plėtrai, vnt.</t>
  </si>
  <si>
    <t>Teritorija, reikalinga naujos C kategorijos Gumbinės g. tiesimui, vnt.</t>
  </si>
  <si>
    <t>Teritorija, reikalinga C kategorijos Karaliaučiaus g. (buvusi Girdavos g.) tiesimui, vnt.</t>
  </si>
  <si>
    <t>Teritorija, reikalinga Dovo Zauniaus g. ruožo nuo Karaliaučiaus g. iki Pajūrio g. tiesimui, vnt.</t>
  </si>
  <si>
    <t>001-01-02-04</t>
  </si>
  <si>
    <t xml:space="preserve">Miško žemės keitimas kitomis naudmenomis inžinerinės infrastruktūros plėtrai  </t>
  </si>
  <si>
    <t xml:space="preserve">Paversta kitomis naudmenomis miško žemės, ha </t>
  </si>
  <si>
    <t>001-02 (T)</t>
  </si>
  <si>
    <t>Uždavinys: Užtikrinti geoinformacinių sistemų (GIS) administravimą ir vykdomų geodezinių darbų kontrolę</t>
  </si>
  <si>
    <t>Atnaujintas topografinių duomenų bazės plotas, ha</t>
  </si>
  <si>
    <t>001-02-01 (TP)</t>
  </si>
  <si>
    <t>Priemonė: Geoinformacinių sistemų (GIS) administravimas ir kontrolė</t>
  </si>
  <si>
    <t>001-02-01-01</t>
  </si>
  <si>
    <t>Atnaujinta GIS licencijuotų darbo vietų, vnt.</t>
  </si>
  <si>
    <t>Atnaujinta duomenų bazių, vnt.</t>
  </si>
  <si>
    <t>001-02-01-02</t>
  </si>
  <si>
    <t>Atnaujintų topografinių-inžinerinių nuotraukų kokybės tikrinimo programų, vnt.</t>
  </si>
  <si>
    <t>Atliktas žemės kadastro skaitmeninių duomenų atnaujinimas, kartai</t>
  </si>
  <si>
    <t>001-02-01-03</t>
  </si>
  <si>
    <t>Parengtų WebGIS žemėlapių viešinimas, administravimas, proc.</t>
  </si>
  <si>
    <t>Infrastruktūros projektų koordinavimo platformos
sukūrimas ir diegimas, proc.</t>
  </si>
  <si>
    <t>001-02-01-04</t>
  </si>
  <si>
    <t>Aerofotografinių žemėlapių, panaudojant dronus,  sukūrimas</t>
  </si>
  <si>
    <t>Sukurta žemėlapių, vnt.</t>
  </si>
  <si>
    <t>001-02-01-05</t>
  </si>
  <si>
    <t>Miesto žemėlapių portalo atnaujinimas, interaktyvių sprendimų ir vizualizacijų tobulinimas</t>
  </si>
  <si>
    <t>Atnaujintas ir modernizuotas miesto žemėlapių portalas, proc.</t>
  </si>
  <si>
    <t>001-03 (T)</t>
  </si>
  <si>
    <t>Uždavinys: Vykdyti paveldo objektų išsaugojimo priemones</t>
  </si>
  <si>
    <t>Į Lietuvos Respublikos nekilnojamųjų vertybių registrą įtrauktų objektų arba objektų, kurių vertingosios savybės patikslintos, skaičius, vnt.</t>
  </si>
  <si>
    <t>Kultūros paveldo objektų, kuriems atlikti tvarkybos darbai, dalis nuo visų kultūros paveldo objektų,  proc.</t>
  </si>
  <si>
    <t>R-3.2.3-1</t>
  </si>
  <si>
    <t>001-03-01 (TP)</t>
  </si>
  <si>
    <t>Priemonė: Kultūros paveldo objektų apskaitos, tvarkybos ir sklaidos dokumentacijos parengimas</t>
  </si>
  <si>
    <t>001-03-01-01</t>
  </si>
  <si>
    <t>Kultūrinės vertės nustatymo objektų dokumentacijos parengimas</t>
  </si>
  <si>
    <t>Parengta objektų kultūrinės vertės nustatymo dokumentacija, vnt.</t>
  </si>
  <si>
    <t>001-03-01-02</t>
  </si>
  <si>
    <t>Klaipėdos miesto savivaldybės nekilnojamojo kultūros paveldo vertinimo tarybos darbo organizavimas (ekspertų paslaugų įsigijimas)</t>
  </si>
  <si>
    <t>Surengta posėdžių, vnt.</t>
  </si>
  <si>
    <t>001-03-01-03</t>
  </si>
  <si>
    <t>Kultūros paveldo sklaida</t>
  </si>
  <si>
    <t>Suorganizuotas renginys, vnt.</t>
  </si>
  <si>
    <t>001-03-01-04</t>
  </si>
  <si>
    <t>Archeologinių tyrimų vykdymas Klaipėdos miesto teritorijoje</t>
  </si>
  <si>
    <t>Atlikta archeologinių tyrimų, vnt.</t>
  </si>
  <si>
    <t>001-03-01-05</t>
  </si>
  <si>
    <t>Pastatų fasadų tvarkymo rėmimo viešinimas</t>
  </si>
  <si>
    <t>Interneto svetainės prieglobos (angl. hosting) paslauga, vnt.</t>
  </si>
  <si>
    <t>001-03-02 (TP)</t>
  </si>
  <si>
    <t>Priemonė: Kultūros paveldo objektų tvarkyba</t>
  </si>
  <si>
    <t>001-03-02-01</t>
  </si>
  <si>
    <t>Kultūros paveldo objektų tvarkybos darbų vykdymas</t>
  </si>
  <si>
    <t xml:space="preserve">Sutvarkyta kultūros paveldo objektų, vnt. </t>
  </si>
  <si>
    <t>P-3.2.3.5-1</t>
  </si>
  <si>
    <t>001-03-02-02</t>
  </si>
  <si>
    <t>Pastatų fasadų tvarkymo rėmimas</t>
  </si>
  <si>
    <t xml:space="preserve">Sutvarkyta fasadų, vnt. </t>
  </si>
  <si>
    <t>001-03-02-03</t>
  </si>
  <si>
    <t>Klaipėdos Vitės istorinių kapinių sutvarkymo projekto parengimas</t>
  </si>
  <si>
    <t>Parengtas techninis projektas, vnt.</t>
  </si>
  <si>
    <t>P-3.2.3.6-2</t>
  </si>
  <si>
    <t>001-03-02-04</t>
  </si>
  <si>
    <t>001-03-02-05</t>
  </si>
  <si>
    <t>Buvusių dvarų ir kaimų istorinių kapinaičių sutvarkymo projektinių sprendimų parengimas</t>
  </si>
  <si>
    <t>Parengtas aprašas (projektiniai sprendiniai), vnt.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</si>
  <si>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</si>
  <si>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</si>
  <si>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</si>
  <si>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>3 lentelė. Klaipėdos miesto savivaldybės 2026–2028 metų 001 Miesto urbanistinio planavimo programos uždaviniai, priemonės, asignavimai ir kitos lėšos (tūkst. eurų) bei priemonių stebėsenos rodikliai</t>
  </si>
  <si>
    <t>Teritorijos, pagal Bendrojo plano sprendinius patenkančios į 9.1, 9.2, 9.3, 9.4, 9.8 ir 9.9 nagrinėjamus rajonus, plėtros urbanistinės vizijos parengimas</t>
  </si>
  <si>
    <t>GIS programinės įrangos atnaujinimas ir techninių konsultacijų įsigijimas</t>
  </si>
  <si>
    <t>Geodezinių darbų tikrinimo programinės įrangos nuoma ir GIS duomenų įsigijimas</t>
  </si>
  <si>
    <t>WebGIS programų ir infrastruktūros projektų koordinavimo platformos sukūrimas</t>
  </si>
  <si>
    <t>Antrojo pasaulinio karo Sovietų Sąjungos karių palaidojimo vietos, esančios S. Daukanto gatvėje, pertvarkymo projekto parengimas</t>
  </si>
  <si>
    <t>Siektinos stebėsenos rodiklių reikšmės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</si>
  <si>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</si>
  <si>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</si>
  <si>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</si>
  <si>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</si>
  <si>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RP – regioninė pažangos priemonė.</t>
  </si>
  <si>
    <t>Paskelbta informacinių straipsnių, skelbimų, proc.</t>
  </si>
  <si>
    <t>Parengta koncepcija, vnt.</t>
  </si>
  <si>
    <t>Dalyvavimas projekte „Išmanusis miestas“</t>
  </si>
  <si>
    <t>Teritorija, reikalinga Nemuno g. rekonstrukcijai (įsigyjamas turtas Nemuno g. 113 ir 133), vnt.</t>
  </si>
  <si>
    <t>Parengtos teritorijų architektūrinės-urbanistinės vizijos, proc.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</si>
</sst>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</font>
    <font>
      <sz val="10"/>
      <color theme="1"/>
      <name val="Times New Roman"/>
      <family val="1"/>
      <charset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rgb="FF000000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3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vertical="top" wrapText="1"/>
    </xf>
    <xf numFmtId="2" fontId="6" fillId="3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 wrapText="1"/>
    </xf>
    <xf numFmtId="165" fontId="6" fillId="0" borderId="7" xfId="0" applyNumberFormat="1" applyFont="1" applyBorder="1" applyAlignment="1">
      <alignment horizontal="center" vertical="top" wrapText="1"/>
    </xf>
    <xf numFmtId="0" fontId="11" fillId="0" borderId="0" xfId="0" applyFont="1"/>
    <xf numFmtId="0" fontId="8" fillId="0" borderId="0" xfId="0" applyFont="1" applyAlignment="1">
      <alignment horizontal="left"/>
    </xf>
    <xf numFmtId="164" fontId="3" fillId="0" borderId="0" xfId="0" applyNumberFormat="1" applyFont="1"/>
    <xf numFmtId="0" fontId="3" fillId="0" borderId="10" xfId="0" applyFont="1" applyBorder="1"/>
    <xf numFmtId="165" fontId="6" fillId="0" borderId="14" xfId="0" applyNumberFormat="1" applyFont="1" applyBorder="1" applyAlignment="1">
      <alignment horizontal="center" vertical="top" wrapText="1"/>
    </xf>
    <xf numFmtId="165" fontId="10" fillId="3" borderId="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6" fillId="8" borderId="1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64" fontId="3" fillId="3" borderId="2" xfId="0" applyNumberFormat="1" applyFont="1" applyFill="1" applyBorder="1" applyAlignment="1">
      <alignment horizontal="center" vertical="top" wrapText="1"/>
    </xf>
    <xf numFmtId="164" fontId="3" fillId="0" borderId="18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164" fontId="3" fillId="3" borderId="15" xfId="0" applyNumberFormat="1" applyFont="1" applyFill="1" applyBorder="1" applyAlignment="1">
      <alignment horizontal="center" vertical="top" wrapText="1"/>
    </xf>
    <xf numFmtId="0" fontId="3" fillId="0" borderId="19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vertical="top" wrapText="1"/>
    </xf>
    <xf numFmtId="0" fontId="6" fillId="8" borderId="28" xfId="0" applyFont="1" applyFill="1" applyBorder="1" applyAlignment="1">
      <alignment vertical="top" wrapText="1"/>
    </xf>
    <xf numFmtId="0" fontId="4" fillId="8" borderId="27" xfId="0" applyFont="1" applyFill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justify" vertical="center" wrapText="1"/>
    </xf>
    <xf numFmtId="0" fontId="3" fillId="0" borderId="29" xfId="0" applyFont="1" applyBorder="1" applyAlignment="1">
      <alignment horizontal="justify" vertical="center" wrapText="1"/>
    </xf>
    <xf numFmtId="0" fontId="6" fillId="0" borderId="15" xfId="0" applyFont="1" applyBorder="1" applyAlignment="1">
      <alignment vertical="top" wrapText="1"/>
    </xf>
    <xf numFmtId="165" fontId="1" fillId="0" borderId="15" xfId="0" applyNumberFormat="1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0" borderId="42" xfId="0" applyFont="1" applyBorder="1"/>
    <xf numFmtId="0" fontId="3" fillId="0" borderId="43" xfId="0" applyFont="1" applyBorder="1"/>
    <xf numFmtId="0" fontId="3" fillId="0" borderId="15" xfId="0" applyFont="1" applyBorder="1"/>
    <xf numFmtId="0" fontId="3" fillId="0" borderId="30" xfId="0" applyFont="1" applyBorder="1"/>
    <xf numFmtId="0" fontId="3" fillId="0" borderId="44" xfId="0" applyFont="1" applyBorder="1"/>
    <xf numFmtId="0" fontId="3" fillId="0" borderId="2" xfId="0" applyFont="1" applyBorder="1"/>
    <xf numFmtId="0" fontId="3" fillId="0" borderId="45" xfId="0" applyFont="1" applyBorder="1"/>
    <xf numFmtId="0" fontId="3" fillId="0" borderId="1" xfId="0" applyFont="1" applyBorder="1"/>
    <xf numFmtId="0" fontId="3" fillId="0" borderId="4" xfId="0" applyFont="1" applyBorder="1"/>
    <xf numFmtId="0" fontId="3" fillId="0" borderId="27" xfId="0" applyFont="1" applyBorder="1"/>
    <xf numFmtId="0" fontId="3" fillId="0" borderId="46" xfId="0" applyFont="1" applyBorder="1"/>
    <xf numFmtId="164" fontId="3" fillId="3" borderId="18" xfId="0" applyNumberFormat="1" applyFont="1" applyFill="1" applyBorder="1" applyAlignment="1">
      <alignment horizontal="center" vertical="top" wrapText="1"/>
    </xf>
    <xf numFmtId="0" fontId="4" fillId="0" borderId="45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164" fontId="10" fillId="0" borderId="3" xfId="0" applyNumberFormat="1" applyFont="1" applyBorder="1" applyAlignment="1">
      <alignment horizontal="center" vertical="top" wrapText="1"/>
    </xf>
    <xf numFmtId="164" fontId="10" fillId="3" borderId="15" xfId="0" applyNumberFormat="1" applyFont="1" applyFill="1" applyBorder="1" applyAlignment="1">
      <alignment horizontal="center" vertical="top" wrapText="1"/>
    </xf>
    <xf numFmtId="0" fontId="6" fillId="8" borderId="7" xfId="0" applyFont="1" applyFill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165" fontId="4" fillId="3" borderId="12" xfId="0" applyNumberFormat="1" applyFont="1" applyFill="1" applyBorder="1" applyAlignment="1">
      <alignment horizontal="left" vertical="top" wrapText="1"/>
    </xf>
    <xf numFmtId="165" fontId="4" fillId="3" borderId="41" xfId="0" applyNumberFormat="1" applyFont="1" applyFill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165" fontId="10" fillId="3" borderId="41" xfId="0" applyNumberFormat="1" applyFont="1" applyFill="1" applyBorder="1" applyAlignment="1">
      <alignment horizontal="left" vertical="top" wrapText="1"/>
    </xf>
    <xf numFmtId="0" fontId="1" fillId="8" borderId="27" xfId="0" applyFont="1" applyFill="1" applyBorder="1" applyAlignment="1">
      <alignment horizontal="center" vertical="top" wrapText="1"/>
    </xf>
    <xf numFmtId="164" fontId="3" fillId="0" borderId="31" xfId="0" applyNumberFormat="1" applyFont="1" applyBorder="1" applyAlignment="1">
      <alignment horizontal="center" vertical="top" wrapText="1"/>
    </xf>
    <xf numFmtId="164" fontId="3" fillId="0" borderId="27" xfId="0" applyNumberFormat="1" applyFont="1" applyBorder="1" applyAlignment="1">
      <alignment horizontal="center" vertical="top" wrapText="1"/>
    </xf>
    <xf numFmtId="164" fontId="3" fillId="0" borderId="45" xfId="0" applyNumberFormat="1" applyFont="1" applyBorder="1" applyAlignment="1">
      <alignment horizontal="center" vertical="top" wrapText="1"/>
    </xf>
    <xf numFmtId="164" fontId="3" fillId="0" borderId="25" xfId="0" applyNumberFormat="1" applyFont="1" applyBorder="1" applyAlignment="1">
      <alignment horizontal="center" vertical="top" wrapText="1"/>
    </xf>
    <xf numFmtId="164" fontId="3" fillId="0" borderId="30" xfId="0" applyNumberFormat="1" applyFont="1" applyBorder="1" applyAlignment="1">
      <alignment horizontal="center" vertical="top" wrapText="1"/>
    </xf>
    <xf numFmtId="164" fontId="3" fillId="3" borderId="30" xfId="0" applyNumberFormat="1" applyFont="1" applyFill="1" applyBorder="1" applyAlignment="1">
      <alignment horizontal="center" vertical="top" wrapText="1"/>
    </xf>
    <xf numFmtId="164" fontId="10" fillId="0" borderId="45" xfId="0" applyNumberFormat="1" applyFont="1" applyBorder="1" applyAlignment="1">
      <alignment horizontal="center" vertical="top" wrapText="1"/>
    </xf>
    <xf numFmtId="164" fontId="3" fillId="3" borderId="25" xfId="0" applyNumberFormat="1" applyFont="1" applyFill="1" applyBorder="1" applyAlignment="1">
      <alignment horizontal="center" vertical="top" wrapText="1"/>
    </xf>
    <xf numFmtId="164" fontId="3" fillId="3" borderId="45" xfId="0" applyNumberFormat="1" applyFont="1" applyFill="1" applyBorder="1" applyAlignment="1">
      <alignment horizontal="center" vertical="top" wrapText="1"/>
    </xf>
    <xf numFmtId="164" fontId="10" fillId="3" borderId="2" xfId="0" applyNumberFormat="1" applyFont="1" applyFill="1" applyBorder="1" applyAlignment="1">
      <alignment horizontal="center" vertical="top" wrapText="1"/>
    </xf>
    <xf numFmtId="164" fontId="10" fillId="3" borderId="30" xfId="0" applyNumberFormat="1" applyFont="1" applyFill="1" applyBorder="1" applyAlignment="1">
      <alignment horizontal="center" vertical="top" wrapText="1"/>
    </xf>
    <xf numFmtId="165" fontId="4" fillId="3" borderId="2" xfId="0" applyNumberFormat="1" applyFont="1" applyFill="1" applyBorder="1" applyAlignment="1">
      <alignment horizontal="left" vertical="top" wrapText="1"/>
    </xf>
    <xf numFmtId="3" fontId="4" fillId="3" borderId="40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top" wrapText="1"/>
    </xf>
    <xf numFmtId="0" fontId="3" fillId="0" borderId="40" xfId="0" applyFont="1" applyBorder="1" applyAlignment="1">
      <alignment vertical="top" wrapText="1"/>
    </xf>
    <xf numFmtId="0" fontId="10" fillId="3" borderId="18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64" fontId="10" fillId="3" borderId="3" xfId="0" applyNumberFormat="1" applyFont="1" applyFill="1" applyBorder="1" applyAlignment="1">
      <alignment horizontal="center" vertical="top" wrapText="1"/>
    </xf>
    <xf numFmtId="0" fontId="11" fillId="0" borderId="28" xfId="0" applyFont="1" applyBorder="1"/>
    <xf numFmtId="0" fontId="11" fillId="0" borderId="7" xfId="0" applyFont="1" applyBorder="1"/>
    <xf numFmtId="164" fontId="1" fillId="3" borderId="27" xfId="0" applyNumberFormat="1" applyFont="1" applyFill="1" applyBorder="1" applyAlignment="1">
      <alignment horizontal="center" vertical="top" wrapText="1"/>
    </xf>
    <xf numFmtId="164" fontId="6" fillId="0" borderId="27" xfId="0" applyNumberFormat="1" applyFont="1" applyBorder="1" applyAlignment="1">
      <alignment horizontal="center" vertical="top" wrapText="1"/>
    </xf>
    <xf numFmtId="0" fontId="11" fillId="0" borderId="29" xfId="0" applyFont="1" applyBorder="1"/>
    <xf numFmtId="164" fontId="3" fillId="3" borderId="31" xfId="0" applyNumberFormat="1" applyFont="1" applyFill="1" applyBorder="1" applyAlignment="1">
      <alignment horizontal="center" vertical="top" wrapText="1"/>
    </xf>
    <xf numFmtId="164" fontId="1" fillId="6" borderId="3" xfId="0" applyNumberFormat="1" applyFont="1" applyFill="1" applyBorder="1" applyAlignment="1">
      <alignment horizontal="center" vertical="top" wrapText="1"/>
    </xf>
    <xf numFmtId="164" fontId="1" fillId="6" borderId="31" xfId="0" applyNumberFormat="1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vertical="top" wrapText="1"/>
    </xf>
    <xf numFmtId="0" fontId="3" fillId="6" borderId="26" xfId="0" applyFont="1" applyFill="1" applyBorder="1" applyAlignment="1">
      <alignment horizontal="justify" vertical="center" wrapText="1"/>
    </xf>
    <xf numFmtId="0" fontId="1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30" xfId="0" applyNumberFormat="1" applyFont="1" applyBorder="1" applyAlignment="1">
      <alignment horizontal="center" vertical="top" wrapText="1"/>
    </xf>
    <xf numFmtId="0" fontId="6" fillId="5" borderId="37" xfId="0" applyFont="1" applyFill="1" applyBorder="1" applyAlignment="1">
      <alignment horizontal="justify" vertical="top" wrapText="1"/>
    </xf>
    <xf numFmtId="0" fontId="1" fillId="5" borderId="20" xfId="0" applyFont="1" applyFill="1" applyBorder="1" applyAlignment="1">
      <alignment vertical="top" wrapText="1"/>
    </xf>
    <xf numFmtId="2" fontId="1" fillId="5" borderId="20" xfId="0" applyNumberFormat="1" applyFont="1" applyFill="1" applyBorder="1" applyAlignment="1">
      <alignment horizontal="center" vertical="top" wrapText="1"/>
    </xf>
    <xf numFmtId="2" fontId="1" fillId="5" borderId="50" xfId="0" applyNumberFormat="1" applyFont="1" applyFill="1" applyBorder="1" applyAlignment="1">
      <alignment horizontal="center" vertical="top" wrapText="1"/>
    </xf>
    <xf numFmtId="164" fontId="1" fillId="0" borderId="25" xfId="0" applyNumberFormat="1" applyFont="1" applyBorder="1" applyAlignment="1">
      <alignment horizontal="center" vertical="top" wrapText="1"/>
    </xf>
    <xf numFmtId="0" fontId="6" fillId="5" borderId="33" xfId="0" applyFont="1" applyFill="1" applyBorder="1" applyAlignment="1">
      <alignment horizontal="justify" vertical="top" wrapText="1"/>
    </xf>
    <xf numFmtId="0" fontId="1" fillId="5" borderId="17" xfId="0" applyFont="1" applyFill="1" applyBorder="1" applyAlignment="1">
      <alignment vertical="top" wrapText="1"/>
    </xf>
    <xf numFmtId="0" fontId="1" fillId="5" borderId="17" xfId="0" applyFont="1" applyFill="1" applyBorder="1" applyAlignment="1">
      <alignment horizontal="center" vertical="top" wrapText="1"/>
    </xf>
    <xf numFmtId="0" fontId="1" fillId="5" borderId="53" xfId="0" applyFont="1" applyFill="1" applyBorder="1" applyAlignment="1">
      <alignment horizontal="center" vertical="top" wrapText="1"/>
    </xf>
    <xf numFmtId="0" fontId="1" fillId="5" borderId="47" xfId="0" applyFont="1" applyFill="1" applyBorder="1" applyAlignment="1">
      <alignment horizontal="center" vertical="top" wrapText="1"/>
    </xf>
    <xf numFmtId="0" fontId="6" fillId="8" borderId="29" xfId="0" applyFont="1" applyFill="1" applyBorder="1" applyAlignment="1">
      <alignment vertical="top" wrapText="1"/>
    </xf>
    <xf numFmtId="0" fontId="6" fillId="8" borderId="15" xfId="0" applyFont="1" applyFill="1" applyBorder="1" applyAlignment="1">
      <alignment vertical="top" wrapText="1"/>
    </xf>
    <xf numFmtId="0" fontId="1" fillId="8" borderId="15" xfId="0" applyFont="1" applyFill="1" applyBorder="1" applyAlignment="1">
      <alignment horizontal="center" vertical="top" wrapText="1"/>
    </xf>
    <xf numFmtId="0" fontId="1" fillId="8" borderId="30" xfId="0" applyFont="1" applyFill="1" applyBorder="1" applyAlignment="1">
      <alignment horizontal="center" vertical="top" wrapText="1"/>
    </xf>
    <xf numFmtId="0" fontId="6" fillId="8" borderId="41" xfId="0" applyFont="1" applyFill="1" applyBorder="1" applyAlignment="1">
      <alignment vertical="top" wrapText="1"/>
    </xf>
    <xf numFmtId="0" fontId="6" fillId="8" borderId="15" xfId="0" applyFont="1" applyFill="1" applyBorder="1" applyAlignment="1">
      <alignment horizontal="center" vertical="top"/>
    </xf>
    <xf numFmtId="0" fontId="6" fillId="8" borderId="30" xfId="0" applyFont="1" applyFill="1" applyBorder="1" applyAlignment="1">
      <alignment horizontal="center" vertical="top" wrapText="1"/>
    </xf>
    <xf numFmtId="0" fontId="6" fillId="8" borderId="26" xfId="0" applyFont="1" applyFill="1" applyBorder="1" applyAlignment="1">
      <alignment vertical="top" wrapText="1"/>
    </xf>
    <xf numFmtId="0" fontId="6" fillId="8" borderId="3" xfId="0" applyFont="1" applyFill="1" applyBorder="1" applyAlignment="1">
      <alignment vertical="top" wrapText="1"/>
    </xf>
    <xf numFmtId="0" fontId="1" fillId="8" borderId="3" xfId="0" applyFont="1" applyFill="1" applyBorder="1" applyAlignment="1">
      <alignment horizontal="center" vertical="top" wrapText="1"/>
    </xf>
    <xf numFmtId="0" fontId="1" fillId="8" borderId="31" xfId="0" applyFont="1" applyFill="1" applyBorder="1" applyAlignment="1">
      <alignment horizontal="center" vertical="top" wrapText="1"/>
    </xf>
    <xf numFmtId="0" fontId="6" fillId="8" borderId="12" xfId="0" applyFont="1" applyFill="1" applyBorder="1" applyAlignment="1">
      <alignment vertical="top" wrapText="1"/>
    </xf>
    <xf numFmtId="0" fontId="12" fillId="9" borderId="3" xfId="0" applyFont="1" applyFill="1" applyBorder="1" applyAlignment="1">
      <alignment horizontal="center" vertical="top" wrapText="1"/>
    </xf>
    <xf numFmtId="0" fontId="12" fillId="9" borderId="12" xfId="0" applyFont="1" applyFill="1" applyBorder="1" applyAlignment="1">
      <alignment horizontal="center" vertical="top" wrapText="1"/>
    </xf>
    <xf numFmtId="0" fontId="4" fillId="8" borderId="31" xfId="0" applyFont="1" applyFill="1" applyBorder="1" applyAlignment="1">
      <alignment horizontal="center" vertical="top" wrapText="1"/>
    </xf>
    <xf numFmtId="0" fontId="6" fillId="4" borderId="33" xfId="0" applyFont="1" applyFill="1" applyBorder="1" applyAlignment="1">
      <alignment vertical="top" wrapText="1"/>
    </xf>
    <xf numFmtId="0" fontId="6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4" borderId="53" xfId="0" applyFont="1" applyFill="1" applyBorder="1" applyAlignment="1">
      <alignment horizontal="center" vertical="top" wrapText="1"/>
    </xf>
    <xf numFmtId="0" fontId="6" fillId="4" borderId="47" xfId="0" applyFont="1" applyFill="1" applyBorder="1" applyAlignment="1">
      <alignment vertical="top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vertical="top" wrapText="1"/>
    </xf>
    <xf numFmtId="165" fontId="1" fillId="6" borderId="12" xfId="0" applyNumberFormat="1" applyFont="1" applyFill="1" applyBorder="1" applyAlignment="1">
      <alignment horizontal="center" vertical="top" wrapText="1"/>
    </xf>
    <xf numFmtId="164" fontId="6" fillId="0" borderId="41" xfId="0" applyNumberFormat="1" applyFont="1" applyBorder="1" applyAlignment="1">
      <alignment horizontal="center" vertical="top" wrapText="1"/>
    </xf>
    <xf numFmtId="164" fontId="6" fillId="0" borderId="47" xfId="0" applyNumberFormat="1" applyFont="1" applyBorder="1" applyAlignment="1">
      <alignment horizontal="center" vertical="top" wrapText="1"/>
    </xf>
    <xf numFmtId="0" fontId="6" fillId="4" borderId="37" xfId="0" applyFont="1" applyFill="1" applyBorder="1" applyAlignment="1">
      <alignment vertical="top" wrapText="1"/>
    </xf>
    <xf numFmtId="0" fontId="1" fillId="4" borderId="55" xfId="0" applyFont="1" applyFill="1" applyBorder="1" applyAlignment="1">
      <alignment vertical="top" wrapText="1"/>
    </xf>
    <xf numFmtId="2" fontId="5" fillId="4" borderId="20" xfId="0" applyNumberFormat="1" applyFont="1" applyFill="1" applyBorder="1" applyAlignment="1">
      <alignment horizontal="center" vertical="top" wrapText="1"/>
    </xf>
    <xf numFmtId="164" fontId="6" fillId="3" borderId="27" xfId="0" applyNumberFormat="1" applyFont="1" applyFill="1" applyBorder="1" applyAlignment="1">
      <alignment horizontal="center" vertical="top" wrapText="1"/>
    </xf>
    <xf numFmtId="165" fontId="6" fillId="0" borderId="56" xfId="0" applyNumberFormat="1" applyFont="1" applyBorder="1" applyAlignment="1">
      <alignment horizontal="center" vertical="top" wrapText="1"/>
    </xf>
    <xf numFmtId="164" fontId="6" fillId="0" borderId="42" xfId="0" applyNumberFormat="1" applyFont="1" applyBorder="1" applyAlignment="1">
      <alignment horizontal="center" vertical="top" wrapText="1"/>
    </xf>
    <xf numFmtId="2" fontId="5" fillId="4" borderId="38" xfId="0" applyNumberFormat="1" applyFont="1" applyFill="1" applyBorder="1" applyAlignment="1">
      <alignment horizontal="center" vertical="top" wrapText="1"/>
    </xf>
    <xf numFmtId="3" fontId="4" fillId="3" borderId="1" xfId="0" applyNumberFormat="1" applyFont="1" applyFill="1" applyBorder="1" applyAlignment="1">
      <alignment vertical="top" wrapText="1"/>
    </xf>
    <xf numFmtId="164" fontId="3" fillId="0" borderId="39" xfId="0" applyNumberFormat="1" applyFont="1" applyBorder="1" applyAlignment="1">
      <alignment horizontal="center" vertical="top" wrapText="1"/>
    </xf>
    <xf numFmtId="0" fontId="14" fillId="0" borderId="0" xfId="0" applyFont="1" applyAlignment="1">
      <alignment vertical="top" wrapText="1"/>
    </xf>
    <xf numFmtId="0" fontId="11" fillId="0" borderId="57" xfId="0" applyFont="1" applyBorder="1"/>
    <xf numFmtId="0" fontId="3" fillId="0" borderId="6" xfId="0" applyFont="1" applyBorder="1"/>
    <xf numFmtId="0" fontId="13" fillId="0" borderId="58" xfId="0" applyFont="1" applyBorder="1" applyAlignment="1">
      <alignment horizontal="left" vertical="top" wrapText="1"/>
    </xf>
    <xf numFmtId="0" fontId="14" fillId="0" borderId="13" xfId="0" applyFont="1" applyBorder="1" applyAlignment="1">
      <alignment vertical="top" wrapText="1"/>
    </xf>
    <xf numFmtId="0" fontId="3" fillId="0" borderId="50" xfId="0" applyFont="1" applyBorder="1"/>
    <xf numFmtId="0" fontId="2" fillId="3" borderId="18" xfId="0" applyFont="1" applyFill="1" applyBorder="1" applyAlignment="1">
      <alignment vertical="top" wrapText="1"/>
    </xf>
    <xf numFmtId="0" fontId="3" fillId="0" borderId="45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11" fillId="0" borderId="46" xfId="0" applyFont="1" applyBorder="1"/>
    <xf numFmtId="0" fontId="11" fillId="0" borderId="60" xfId="0" applyFont="1" applyBorder="1"/>
    <xf numFmtId="0" fontId="3" fillId="0" borderId="52" xfId="0" applyFont="1" applyBorder="1"/>
    <xf numFmtId="0" fontId="3" fillId="0" borderId="53" xfId="0" applyFont="1" applyBorder="1"/>
    <xf numFmtId="2" fontId="6" fillId="3" borderId="27" xfId="0" applyNumberFormat="1" applyFont="1" applyFill="1" applyBorder="1" applyAlignment="1">
      <alignment horizontal="center" vertical="top" wrapText="1"/>
    </xf>
    <xf numFmtId="164" fontId="1" fillId="6" borderId="18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6" fillId="5" borderId="32" xfId="0" applyFont="1" applyFill="1" applyBorder="1" applyAlignment="1">
      <alignment horizontal="justify" vertical="top" wrapText="1"/>
    </xf>
    <xf numFmtId="0" fontId="6" fillId="5" borderId="5" xfId="0" applyFont="1" applyFill="1" applyBorder="1" applyAlignment="1">
      <alignment vertical="top" wrapText="1"/>
    </xf>
    <xf numFmtId="2" fontId="1" fillId="5" borderId="5" xfId="0" applyNumberFormat="1" applyFont="1" applyFill="1" applyBorder="1" applyAlignment="1">
      <alignment horizontal="center" vertical="top" wrapText="1"/>
    </xf>
    <xf numFmtId="2" fontId="1" fillId="0" borderId="18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25" xfId="0" applyNumberFormat="1" applyFont="1" applyBorder="1" applyAlignment="1">
      <alignment horizontal="center" vertical="top" wrapText="1"/>
    </xf>
    <xf numFmtId="0" fontId="6" fillId="3" borderId="61" xfId="0" applyFont="1" applyFill="1" applyBorder="1" applyAlignment="1">
      <alignment horizontal="left" vertical="top" wrapText="1"/>
    </xf>
    <xf numFmtId="0" fontId="1" fillId="4" borderId="20" xfId="0" applyFont="1" applyFill="1" applyBorder="1" applyAlignment="1">
      <alignment vertical="top" wrapText="1"/>
    </xf>
    <xf numFmtId="164" fontId="6" fillId="0" borderId="2" xfId="0" applyNumberFormat="1" applyFont="1" applyBorder="1" applyAlignment="1">
      <alignment horizontal="center" vertical="top" wrapText="1"/>
    </xf>
    <xf numFmtId="2" fontId="1" fillId="5" borderId="16" xfId="0" applyNumberFormat="1" applyFont="1" applyFill="1" applyBorder="1" applyAlignment="1">
      <alignment horizontal="center" vertical="top" wrapText="1"/>
    </xf>
    <xf numFmtId="164" fontId="6" fillId="0" borderId="45" xfId="0" applyNumberFormat="1" applyFont="1" applyBorder="1" applyAlignment="1">
      <alignment horizontal="center" vertical="top" wrapText="1"/>
    </xf>
    <xf numFmtId="2" fontId="5" fillId="4" borderId="55" xfId="0" applyNumberFormat="1" applyFont="1" applyFill="1" applyBorder="1" applyAlignment="1">
      <alignment horizontal="center" vertical="top" wrapText="1"/>
    </xf>
    <xf numFmtId="2" fontId="1" fillId="5" borderId="38" xfId="0" applyNumberFormat="1" applyFont="1" applyFill="1" applyBorder="1" applyAlignment="1">
      <alignment horizontal="center" vertical="top" wrapText="1"/>
    </xf>
    <xf numFmtId="0" fontId="1" fillId="6" borderId="25" xfId="0" applyFont="1" applyFill="1" applyBorder="1" applyAlignment="1">
      <alignment vertical="top" wrapText="1"/>
    </xf>
    <xf numFmtId="0" fontId="6" fillId="8" borderId="32" xfId="0" applyFont="1" applyFill="1" applyBorder="1" applyAlignment="1">
      <alignment horizontal="justify" vertical="top" wrapText="1"/>
    </xf>
    <xf numFmtId="0" fontId="6" fillId="8" borderId="5" xfId="0" applyFont="1" applyFill="1" applyBorder="1" applyAlignment="1">
      <alignment vertical="top" wrapText="1"/>
    </xf>
    <xf numFmtId="2" fontId="1" fillId="8" borderId="5" xfId="0" applyNumberFormat="1" applyFont="1" applyFill="1" applyBorder="1" applyAlignment="1">
      <alignment horizontal="center" vertical="top" wrapText="1"/>
    </xf>
    <xf numFmtId="0" fontId="6" fillId="5" borderId="20" xfId="0" applyFont="1" applyFill="1" applyBorder="1" applyAlignment="1">
      <alignment vertical="top" wrapText="1"/>
    </xf>
    <xf numFmtId="2" fontId="1" fillId="8" borderId="38" xfId="0" applyNumberFormat="1" applyFont="1" applyFill="1" applyBorder="1" applyAlignment="1">
      <alignment horizontal="center" vertical="top" wrapText="1"/>
    </xf>
    <xf numFmtId="2" fontId="1" fillId="5" borderId="37" xfId="0" applyNumberFormat="1" applyFont="1" applyFill="1" applyBorder="1" applyAlignment="1">
      <alignment horizontal="center" vertical="top" wrapText="1"/>
    </xf>
    <xf numFmtId="0" fontId="1" fillId="8" borderId="2" xfId="0" applyFont="1" applyFill="1" applyBorder="1" applyAlignment="1">
      <alignment horizontal="center" vertical="top" wrapText="1"/>
    </xf>
    <xf numFmtId="0" fontId="3" fillId="8" borderId="38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1" fillId="8" borderId="5" xfId="0" applyFont="1" applyFill="1" applyBorder="1" applyAlignment="1">
      <alignment vertical="top" wrapText="1"/>
    </xf>
    <xf numFmtId="0" fontId="4" fillId="3" borderId="40" xfId="0" applyFont="1" applyFill="1" applyBorder="1" applyAlignment="1">
      <alignment horizontal="left" vertical="top" wrapText="1"/>
    </xf>
    <xf numFmtId="0" fontId="1" fillId="8" borderId="20" xfId="0" applyFont="1" applyFill="1" applyBorder="1" applyAlignment="1">
      <alignment horizontal="center" vertical="top" wrapText="1"/>
    </xf>
    <xf numFmtId="0" fontId="3" fillId="3" borderId="25" xfId="0" applyFont="1" applyFill="1" applyBorder="1" applyAlignment="1">
      <alignment horizontal="center" vertical="top" wrapText="1"/>
    </xf>
    <xf numFmtId="0" fontId="3" fillId="3" borderId="3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left" vertical="top" wrapText="1"/>
    </xf>
    <xf numFmtId="0" fontId="3" fillId="3" borderId="40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30" xfId="0" applyFont="1" applyFill="1" applyBorder="1" applyAlignment="1">
      <alignment horizontal="center" vertical="top" wrapText="1"/>
    </xf>
    <xf numFmtId="0" fontId="6" fillId="7" borderId="18" xfId="0" applyFont="1" applyFill="1" applyBorder="1" applyAlignment="1">
      <alignment vertical="top" wrapText="1"/>
    </xf>
    <xf numFmtId="164" fontId="10" fillId="3" borderId="31" xfId="0" applyNumberFormat="1" applyFont="1" applyFill="1" applyBorder="1" applyAlignment="1">
      <alignment horizontal="center" vertical="top" wrapText="1"/>
    </xf>
    <xf numFmtId="0" fontId="10" fillId="7" borderId="15" xfId="0" applyFont="1" applyFill="1" applyBorder="1" applyAlignment="1">
      <alignment vertical="top" wrapText="1"/>
    </xf>
    <xf numFmtId="0" fontId="10" fillId="3" borderId="41" xfId="0" applyFont="1" applyFill="1" applyBorder="1" applyAlignment="1">
      <alignment horizontal="center" vertical="top" wrapText="1"/>
    </xf>
    <xf numFmtId="0" fontId="3" fillId="3" borderId="62" xfId="0" applyFont="1" applyFill="1" applyBorder="1" applyAlignment="1">
      <alignment horizontal="center" vertical="top" wrapText="1"/>
    </xf>
    <xf numFmtId="164" fontId="2" fillId="8" borderId="1" xfId="0" applyNumberFormat="1" applyFont="1" applyFill="1" applyBorder="1" applyAlignment="1">
      <alignment horizontal="center" vertical="top" wrapText="1"/>
    </xf>
    <xf numFmtId="164" fontId="1" fillId="8" borderId="1" xfId="0" applyNumberFormat="1" applyFont="1" applyFill="1" applyBorder="1" applyAlignment="1">
      <alignment horizontal="center" vertical="top" wrapText="1"/>
    </xf>
    <xf numFmtId="0" fontId="1" fillId="6" borderId="40" xfId="0" applyFont="1" applyFill="1" applyBorder="1" applyAlignment="1">
      <alignment vertical="top" wrapText="1"/>
    </xf>
    <xf numFmtId="0" fontId="3" fillId="8" borderId="25" xfId="0" applyFont="1" applyFill="1" applyBorder="1" applyAlignment="1">
      <alignment horizontal="center" vertical="top" wrapText="1"/>
    </xf>
    <xf numFmtId="164" fontId="2" fillId="8" borderId="2" xfId="0" applyNumberFormat="1" applyFont="1" applyFill="1" applyBorder="1" applyAlignment="1">
      <alignment horizontal="center" vertical="top" wrapText="1"/>
    </xf>
    <xf numFmtId="0" fontId="1" fillId="8" borderId="45" xfId="0" applyFont="1" applyFill="1" applyBorder="1" applyAlignment="1">
      <alignment horizontal="center" vertical="top" wrapText="1"/>
    </xf>
    <xf numFmtId="0" fontId="1" fillId="8" borderId="24" xfId="0" applyFont="1" applyFill="1" applyBorder="1" applyAlignment="1">
      <alignment vertical="top" wrapText="1"/>
    </xf>
    <xf numFmtId="0" fontId="1" fillId="8" borderId="7" xfId="0" applyFont="1" applyFill="1" applyBorder="1" applyAlignment="1">
      <alignment vertical="top" wrapText="1"/>
    </xf>
    <xf numFmtId="2" fontId="1" fillId="5" borderId="17" xfId="0" applyNumberFormat="1" applyFont="1" applyFill="1" applyBorder="1" applyAlignment="1">
      <alignment horizontal="center" vertical="top" wrapText="1"/>
    </xf>
    <xf numFmtId="0" fontId="6" fillId="8" borderId="51" xfId="0" applyFont="1" applyFill="1" applyBorder="1" applyAlignment="1">
      <alignment vertical="top" wrapText="1"/>
    </xf>
    <xf numFmtId="0" fontId="6" fillId="8" borderId="59" xfId="0" applyFont="1" applyFill="1" applyBorder="1" applyAlignment="1">
      <alignment vertical="top" wrapText="1"/>
    </xf>
    <xf numFmtId="0" fontId="1" fillId="8" borderId="22" xfId="0" applyFont="1" applyFill="1" applyBorder="1" applyAlignment="1">
      <alignment vertical="top" wrapText="1"/>
    </xf>
    <xf numFmtId="0" fontId="1" fillId="8" borderId="43" xfId="0" applyFont="1" applyFill="1" applyBorder="1" applyAlignment="1">
      <alignment vertical="top" wrapText="1"/>
    </xf>
    <xf numFmtId="2" fontId="5" fillId="8" borderId="25" xfId="0" applyNumberFormat="1" applyFont="1" applyFill="1" applyBorder="1" applyAlignment="1">
      <alignment horizontal="center" vertical="top" wrapText="1"/>
    </xf>
    <xf numFmtId="2" fontId="5" fillId="8" borderId="22" xfId="0" applyNumberFormat="1" applyFont="1" applyFill="1" applyBorder="1" applyAlignment="1">
      <alignment horizontal="center" vertical="top" wrapText="1"/>
    </xf>
    <xf numFmtId="2" fontId="5" fillId="8" borderId="52" xfId="0" applyNumberFormat="1" applyFont="1" applyFill="1" applyBorder="1" applyAlignment="1">
      <alignment horizontal="center" vertical="top" wrapText="1"/>
    </xf>
    <xf numFmtId="2" fontId="5" fillId="8" borderId="36" xfId="0" applyNumberFormat="1" applyFont="1" applyFill="1" applyBorder="1" applyAlignment="1">
      <alignment horizontal="center" vertical="top" wrapText="1"/>
    </xf>
    <xf numFmtId="2" fontId="5" fillId="8" borderId="15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/>
    </xf>
    <xf numFmtId="0" fontId="4" fillId="3" borderId="18" xfId="0" applyFont="1" applyFill="1" applyBorder="1" applyAlignment="1">
      <alignment horizontal="center" vertical="top" wrapText="1"/>
    </xf>
    <xf numFmtId="0" fontId="3" fillId="6" borderId="40" xfId="0" applyFont="1" applyFill="1" applyBorder="1" applyAlignment="1">
      <alignment horizontal="justify" vertical="center" wrapText="1"/>
    </xf>
    <xf numFmtId="2" fontId="1" fillId="5" borderId="48" xfId="0" applyNumberFormat="1" applyFont="1" applyFill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11" fillId="0" borderId="19" xfId="0" applyFont="1" applyBorder="1"/>
    <xf numFmtId="2" fontId="1" fillId="5" borderId="49" xfId="0" applyNumberFormat="1" applyFont="1" applyFill="1" applyBorder="1" applyAlignment="1">
      <alignment horizontal="center" vertical="top" wrapText="1"/>
    </xf>
    <xf numFmtId="164" fontId="1" fillId="6" borderId="25" xfId="0" applyNumberFormat="1" applyFont="1" applyFill="1" applyBorder="1" applyAlignment="1">
      <alignment horizontal="center" vertical="top" wrapText="1"/>
    </xf>
    <xf numFmtId="0" fontId="6" fillId="5" borderId="16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left" vertical="top" wrapText="1"/>
    </xf>
    <xf numFmtId="2" fontId="1" fillId="3" borderId="18" xfId="0" applyNumberFormat="1" applyFont="1" applyFill="1" applyBorder="1" applyAlignment="1">
      <alignment horizontal="center" vertical="top" wrapText="1"/>
    </xf>
    <xf numFmtId="2" fontId="1" fillId="3" borderId="31" xfId="0" applyNumberFormat="1" applyFont="1" applyFill="1" applyBorder="1" applyAlignment="1">
      <alignment horizontal="center" vertical="top" wrapText="1"/>
    </xf>
    <xf numFmtId="164" fontId="1" fillId="6" borderId="22" xfId="0" applyNumberFormat="1" applyFont="1" applyFill="1" applyBorder="1" applyAlignment="1">
      <alignment horizontal="center" vertical="top" wrapText="1"/>
    </xf>
    <xf numFmtId="2" fontId="1" fillId="5" borderId="55" xfId="0" applyNumberFormat="1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horizontal="center" vertical="top"/>
    </xf>
    <xf numFmtId="164" fontId="1" fillId="6" borderId="12" xfId="0" applyNumberFormat="1" applyFont="1" applyFill="1" applyBorder="1" applyAlignment="1">
      <alignment horizontal="center" vertical="top" wrapText="1"/>
    </xf>
    <xf numFmtId="2" fontId="1" fillId="5" borderId="11" xfId="0" applyNumberFormat="1" applyFont="1" applyFill="1" applyBorder="1" applyAlignment="1">
      <alignment horizontal="center" vertical="top" wrapText="1"/>
    </xf>
    <xf numFmtId="0" fontId="4" fillId="3" borderId="40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164" fontId="3" fillId="0" borderId="2" xfId="0" applyNumberFormat="1" applyFont="1" applyBorder="1"/>
    <xf numFmtId="164" fontId="3" fillId="0" borderId="15" xfId="0" applyNumberFormat="1" applyFont="1" applyBorder="1"/>
    <xf numFmtId="164" fontId="3" fillId="0" borderId="45" xfId="0" applyNumberFormat="1" applyFont="1" applyBorder="1"/>
    <xf numFmtId="0" fontId="11" fillId="0" borderId="9" xfId="0" applyFont="1" applyBorder="1"/>
    <xf numFmtId="165" fontId="1" fillId="0" borderId="27" xfId="0" applyNumberFormat="1" applyFont="1" applyBorder="1" applyAlignment="1">
      <alignment horizontal="center" vertical="top" wrapText="1"/>
    </xf>
    <xf numFmtId="165" fontId="1" fillId="0" borderId="30" xfId="0" applyNumberFormat="1" applyFont="1" applyBorder="1" applyAlignment="1">
      <alignment horizontal="center" vertical="top" wrapText="1"/>
    </xf>
    <xf numFmtId="0" fontId="3" fillId="6" borderId="40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vertical="top" wrapText="1"/>
    </xf>
    <xf numFmtId="165" fontId="6" fillId="6" borderId="3" xfId="0" applyNumberFormat="1" applyFont="1" applyFill="1" applyBorder="1" applyAlignment="1">
      <alignment horizontal="center" vertical="top" wrapText="1"/>
    </xf>
    <xf numFmtId="164" fontId="6" fillId="3" borderId="15" xfId="0" applyNumberFormat="1" applyFont="1" applyFill="1" applyBorder="1" applyAlignment="1">
      <alignment horizontal="center" vertical="top" wrapText="1"/>
    </xf>
    <xf numFmtId="165" fontId="6" fillId="6" borderId="31" xfId="0" applyNumberFormat="1" applyFont="1" applyFill="1" applyBorder="1" applyAlignment="1">
      <alignment horizontal="center" vertical="top" wrapText="1"/>
    </xf>
    <xf numFmtId="164" fontId="11" fillId="6" borderId="40" xfId="0" applyNumberFormat="1" applyFont="1" applyFill="1" applyBorder="1"/>
    <xf numFmtId="0" fontId="3" fillId="6" borderId="18" xfId="0" applyFont="1" applyFill="1" applyBorder="1"/>
    <xf numFmtId="0" fontId="3" fillId="6" borderId="25" xfId="0" applyFont="1" applyFill="1" applyBorder="1"/>
    <xf numFmtId="0" fontId="11" fillId="6" borderId="40" xfId="0" applyFont="1" applyFill="1" applyBorder="1"/>
    <xf numFmtId="0" fontId="0" fillId="6" borderId="18" xfId="0" applyFill="1" applyBorder="1"/>
    <xf numFmtId="0" fontId="6" fillId="3" borderId="3" xfId="0" applyFont="1" applyFill="1" applyBorder="1" applyAlignment="1">
      <alignment horizontal="left" vertical="top" wrapText="1"/>
    </xf>
    <xf numFmtId="164" fontId="5" fillId="3" borderId="18" xfId="0" applyNumberFormat="1" applyFont="1" applyFill="1" applyBorder="1" applyAlignment="1">
      <alignment horizontal="center" vertical="top" wrapText="1"/>
    </xf>
    <xf numFmtId="164" fontId="5" fillId="3" borderId="3" xfId="0" applyNumberFormat="1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vertical="top" wrapText="1"/>
    </xf>
    <xf numFmtId="0" fontId="3" fillId="3" borderId="41" xfId="0" applyFont="1" applyFill="1" applyBorder="1" applyAlignment="1">
      <alignment vertical="top" wrapText="1"/>
    </xf>
    <xf numFmtId="0" fontId="3" fillId="0" borderId="15" xfId="0" applyFont="1" applyBorder="1" applyAlignment="1">
      <alignment horizontal="center" vertical="top"/>
    </xf>
    <xf numFmtId="0" fontId="3" fillId="0" borderId="26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 wrapText="1"/>
    </xf>
    <xf numFmtId="164" fontId="6" fillId="0" borderId="43" xfId="0" applyNumberFormat="1" applyFont="1" applyBorder="1" applyAlignment="1">
      <alignment horizontal="center" vertical="top" wrapText="1"/>
    </xf>
    <xf numFmtId="0" fontId="11" fillId="0" borderId="14" xfId="0" applyFont="1" applyBorder="1"/>
    <xf numFmtId="0" fontId="11" fillId="0" borderId="63" xfId="0" applyFont="1" applyBorder="1"/>
    <xf numFmtId="0" fontId="3" fillId="0" borderId="8" xfId="0" applyFont="1" applyBorder="1" applyAlignment="1">
      <alignment horizontal="center" vertical="top" wrapText="1"/>
    </xf>
    <xf numFmtId="0" fontId="10" fillId="3" borderId="26" xfId="0" applyFont="1" applyFill="1" applyBorder="1" applyAlignment="1">
      <alignment vertical="top" wrapText="1"/>
    </xf>
    <xf numFmtId="164" fontId="3" fillId="3" borderId="8" xfId="0" applyNumberFormat="1" applyFont="1" applyFill="1" applyBorder="1" applyAlignment="1">
      <alignment horizontal="center" vertical="top" wrapText="1"/>
    </xf>
    <xf numFmtId="164" fontId="3" fillId="0" borderId="8" xfId="0" applyNumberFormat="1" applyFont="1" applyBorder="1" applyAlignment="1">
      <alignment horizontal="center" vertical="top" wrapText="1"/>
    </xf>
    <xf numFmtId="0" fontId="3" fillId="0" borderId="64" xfId="0" applyFont="1" applyBorder="1" applyAlignment="1">
      <alignment horizontal="center" vertical="top" wrapText="1"/>
    </xf>
    <xf numFmtId="164" fontId="3" fillId="0" borderId="65" xfId="0" applyNumberFormat="1" applyFont="1" applyBorder="1" applyAlignment="1">
      <alignment horizontal="center" vertical="top" wrapText="1"/>
    </xf>
    <xf numFmtId="2" fontId="6" fillId="8" borderId="1" xfId="0" applyNumberFormat="1" applyFont="1" applyFill="1" applyBorder="1" applyAlignment="1">
      <alignment horizontal="center" vertical="top" wrapText="1"/>
    </xf>
    <xf numFmtId="0" fontId="13" fillId="3" borderId="58" xfId="0" applyFont="1" applyFill="1" applyBorder="1" applyAlignment="1">
      <alignment horizontal="left" vertical="top" wrapText="1"/>
    </xf>
    <xf numFmtId="0" fontId="10" fillId="3" borderId="11" xfId="0" applyFont="1" applyFill="1" applyBorder="1" applyAlignment="1">
      <alignment horizontal="center" vertical="top" wrapText="1"/>
    </xf>
    <xf numFmtId="0" fontId="3" fillId="3" borderId="21" xfId="0" applyFont="1" applyFill="1" applyBorder="1" applyAlignment="1">
      <alignment horizontal="left" vertical="top" wrapText="1"/>
    </xf>
    <xf numFmtId="0" fontId="3" fillId="3" borderId="32" xfId="0" applyFont="1" applyFill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16" fillId="3" borderId="32" xfId="0" applyFont="1" applyFill="1" applyBorder="1" applyAlignment="1">
      <alignment horizontal="left" vertical="top" wrapText="1"/>
    </xf>
    <xf numFmtId="0" fontId="3" fillId="0" borderId="16" xfId="0" applyFont="1" applyBorder="1" applyAlignment="1">
      <alignment horizontal="center" vertical="top" wrapText="1"/>
    </xf>
    <xf numFmtId="0" fontId="10" fillId="3" borderId="21" xfId="0" applyFont="1" applyFill="1" applyBorder="1" applyAlignment="1">
      <alignment horizontal="left" vertical="top" wrapText="1"/>
    </xf>
    <xf numFmtId="165" fontId="4" fillId="3" borderId="67" xfId="0" applyNumberFormat="1" applyFont="1" applyFill="1" applyBorder="1" applyAlignment="1">
      <alignment horizontal="left" vertical="top" wrapText="1"/>
    </xf>
    <xf numFmtId="0" fontId="10" fillId="0" borderId="66" xfId="0" applyFont="1" applyBorder="1" applyAlignment="1">
      <alignment vertical="top" wrapText="1"/>
    </xf>
    <xf numFmtId="164" fontId="10" fillId="3" borderId="45" xfId="0" applyNumberFormat="1" applyFont="1" applyFill="1" applyBorder="1" applyAlignment="1">
      <alignment horizontal="center" vertical="top" wrapText="1"/>
    </xf>
    <xf numFmtId="0" fontId="10" fillId="7" borderId="2" xfId="0" applyFont="1" applyFill="1" applyBorder="1" applyAlignment="1">
      <alignment vertical="top" wrapText="1"/>
    </xf>
    <xf numFmtId="0" fontId="3" fillId="3" borderId="69" xfId="0" applyFont="1" applyFill="1" applyBorder="1" applyAlignment="1">
      <alignment horizontal="center" vertical="top" wrapText="1"/>
    </xf>
    <xf numFmtId="0" fontId="3" fillId="3" borderId="50" xfId="0" applyFont="1" applyFill="1" applyBorder="1" applyAlignment="1">
      <alignment horizontal="center" vertical="top" wrapText="1"/>
    </xf>
    <xf numFmtId="0" fontId="4" fillId="3" borderId="70" xfId="0" applyFont="1" applyFill="1" applyBorder="1" applyAlignment="1">
      <alignment horizontal="center" vertical="top" wrapText="1"/>
    </xf>
    <xf numFmtId="0" fontId="1" fillId="3" borderId="20" xfId="0" applyFont="1" applyFill="1" applyBorder="1" applyAlignment="1">
      <alignment vertical="top" wrapText="1"/>
    </xf>
    <xf numFmtId="164" fontId="3" fillId="0" borderId="5" xfId="0" applyNumberFormat="1" applyFont="1" applyBorder="1" applyAlignment="1">
      <alignment horizontal="center" vertical="top" wrapText="1"/>
    </xf>
    <xf numFmtId="0" fontId="3" fillId="0" borderId="37" xfId="0" applyFont="1" applyBorder="1" applyAlignment="1">
      <alignment vertical="top" wrapText="1"/>
    </xf>
    <xf numFmtId="0" fontId="10" fillId="3" borderId="5" xfId="0" applyFont="1" applyFill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164" fontId="3" fillId="0" borderId="38" xfId="0" applyNumberFormat="1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15" fillId="0" borderId="72" xfId="0" applyFont="1" applyBorder="1" applyAlignment="1">
      <alignment horizontal="left" vertical="top" wrapText="1"/>
    </xf>
    <xf numFmtId="0" fontId="1" fillId="3" borderId="16" xfId="0" applyFont="1" applyFill="1" applyBorder="1" applyAlignment="1">
      <alignment vertical="top" wrapText="1"/>
    </xf>
    <xf numFmtId="164" fontId="3" fillId="3" borderId="5" xfId="0" applyNumberFormat="1" applyFont="1" applyFill="1" applyBorder="1" applyAlignment="1">
      <alignment horizontal="center" vertical="top" wrapText="1"/>
    </xf>
    <xf numFmtId="164" fontId="3" fillId="3" borderId="16" xfId="0" applyNumberFormat="1" applyFont="1" applyFill="1" applyBorder="1" applyAlignment="1">
      <alignment horizontal="center" vertical="top" wrapText="1"/>
    </xf>
    <xf numFmtId="164" fontId="3" fillId="3" borderId="38" xfId="0" applyNumberFormat="1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top" wrapText="1"/>
    </xf>
    <xf numFmtId="164" fontId="10" fillId="0" borderId="16" xfId="0" applyNumberFormat="1" applyFont="1" applyBorder="1" applyAlignment="1">
      <alignment horizontal="center" vertical="top" wrapText="1"/>
    </xf>
    <xf numFmtId="165" fontId="4" fillId="3" borderId="73" xfId="0" applyNumberFormat="1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/>
    </xf>
    <xf numFmtId="0" fontId="3" fillId="0" borderId="29" xfId="0" applyFont="1" applyBorder="1" applyAlignment="1">
      <alignment vertical="top" wrapText="1"/>
    </xf>
    <xf numFmtId="0" fontId="4" fillId="0" borderId="30" xfId="0" applyFont="1" applyBorder="1" applyAlignment="1">
      <alignment horizontal="center" vertical="top" wrapText="1"/>
    </xf>
    <xf numFmtId="164" fontId="3" fillId="0" borderId="20" xfId="0" applyNumberFormat="1" applyFont="1" applyBorder="1" applyAlignment="1">
      <alignment horizontal="center" vertical="top" wrapText="1"/>
    </xf>
    <xf numFmtId="164" fontId="3" fillId="0" borderId="16" xfId="0" applyNumberFormat="1" applyFont="1" applyBorder="1" applyAlignment="1">
      <alignment horizontal="center" vertical="top" wrapText="1"/>
    </xf>
    <xf numFmtId="164" fontId="3" fillId="0" borderId="50" xfId="0" applyNumberFormat="1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2" fillId="7" borderId="16" xfId="0" applyFont="1" applyFill="1" applyBorder="1" applyAlignment="1">
      <alignment vertical="top" wrapText="1"/>
    </xf>
    <xf numFmtId="164" fontId="10" fillId="0" borderId="20" xfId="0" applyNumberFormat="1" applyFont="1" applyBorder="1" applyAlignment="1">
      <alignment horizontal="center" vertical="top" wrapText="1"/>
    </xf>
    <xf numFmtId="164" fontId="10" fillId="0" borderId="49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6" xfId="0" applyFont="1" applyBorder="1" applyAlignment="1">
      <alignment wrapText="1"/>
    </xf>
    <xf numFmtId="0" fontId="10" fillId="0" borderId="16" xfId="0" applyFont="1" applyBorder="1" applyAlignment="1">
      <alignment horizontal="center" vertical="top" wrapText="1"/>
    </xf>
    <xf numFmtId="0" fontId="10" fillId="0" borderId="38" xfId="0" applyFont="1" applyBorder="1" applyAlignment="1">
      <alignment horizontal="center" vertical="top" wrapText="1"/>
    </xf>
    <xf numFmtId="0" fontId="17" fillId="3" borderId="37" xfId="0" applyFont="1" applyFill="1" applyBorder="1" applyAlignment="1">
      <alignment horizontal="left" vertical="top" wrapText="1"/>
    </xf>
    <xf numFmtId="0" fontId="2" fillId="0" borderId="20" xfId="0" applyFont="1" applyBorder="1" applyAlignment="1">
      <alignment vertical="top" wrapText="1"/>
    </xf>
    <xf numFmtId="164" fontId="10" fillId="0" borderId="5" xfId="0" applyNumberFormat="1" applyFont="1" applyBorder="1" applyAlignment="1">
      <alignment horizontal="center" vertical="top" wrapText="1"/>
    </xf>
    <xf numFmtId="0" fontId="10" fillId="0" borderId="21" xfId="0" applyFont="1" applyBorder="1" applyAlignment="1">
      <alignment vertical="top" wrapText="1"/>
    </xf>
    <xf numFmtId="0" fontId="10" fillId="0" borderId="50" xfId="0" applyFont="1" applyBorder="1" applyAlignment="1">
      <alignment horizontal="center" vertical="top" wrapText="1"/>
    </xf>
    <xf numFmtId="0" fontId="2" fillId="0" borderId="71" xfId="0" applyFont="1" applyBorder="1" applyAlignment="1">
      <alignment vertical="top" wrapText="1"/>
    </xf>
    <xf numFmtId="0" fontId="1" fillId="6" borderId="16" xfId="0" applyFont="1" applyFill="1" applyBorder="1" applyAlignment="1">
      <alignment vertical="top" wrapText="1"/>
    </xf>
    <xf numFmtId="164" fontId="1" fillId="0" borderId="5" xfId="0" applyNumberFormat="1" applyFont="1" applyBorder="1" applyAlignment="1">
      <alignment horizontal="center" vertical="top" wrapText="1"/>
    </xf>
    <xf numFmtId="164" fontId="3" fillId="0" borderId="49" xfId="0" applyNumberFormat="1" applyFont="1" applyBorder="1" applyAlignment="1">
      <alignment horizontal="center" vertical="top" wrapText="1"/>
    </xf>
    <xf numFmtId="3" fontId="10" fillId="3" borderId="21" xfId="0" applyNumberFormat="1" applyFont="1" applyFill="1" applyBorder="1" applyAlignment="1">
      <alignment vertical="top" wrapText="1"/>
    </xf>
    <xf numFmtId="165" fontId="4" fillId="3" borderId="40" xfId="0" applyNumberFormat="1" applyFont="1" applyFill="1" applyBorder="1" applyAlignment="1">
      <alignment horizontal="left" vertical="top" wrapText="1"/>
    </xf>
    <xf numFmtId="0" fontId="1" fillId="0" borderId="55" xfId="0" applyFont="1" applyBorder="1" applyAlignment="1">
      <alignment vertical="top" wrapText="1"/>
    </xf>
    <xf numFmtId="0" fontId="6" fillId="3" borderId="71" xfId="0" applyFont="1" applyFill="1" applyBorder="1" applyAlignment="1">
      <alignment vertical="top" wrapText="1"/>
    </xf>
    <xf numFmtId="0" fontId="2" fillId="3" borderId="22" xfId="0" applyFont="1" applyFill="1" applyBorder="1" applyAlignment="1">
      <alignment vertical="top" wrapText="1"/>
    </xf>
    <xf numFmtId="0" fontId="4" fillId="0" borderId="16" xfId="0" applyFont="1" applyBorder="1" applyAlignment="1">
      <alignment horizontal="center" vertical="top" wrapText="1"/>
    </xf>
    <xf numFmtId="165" fontId="1" fillId="6" borderId="18" xfId="0" applyNumberFormat="1" applyFont="1" applyFill="1" applyBorder="1" applyAlignment="1">
      <alignment horizontal="center" vertical="top" wrapText="1"/>
    </xf>
    <xf numFmtId="165" fontId="1" fillId="6" borderId="25" xfId="0" applyNumberFormat="1" applyFont="1" applyFill="1" applyBorder="1" applyAlignment="1">
      <alignment horizontal="center" vertical="top" wrapText="1"/>
    </xf>
    <xf numFmtId="164" fontId="10" fillId="3" borderId="18" xfId="0" applyNumberFormat="1" applyFont="1" applyFill="1" applyBorder="1" applyAlignment="1">
      <alignment horizontal="center" vertical="top" wrapText="1"/>
    </xf>
    <xf numFmtId="164" fontId="3" fillId="3" borderId="20" xfId="0" applyNumberFormat="1" applyFont="1" applyFill="1" applyBorder="1" applyAlignment="1">
      <alignment horizontal="center" vertical="top" wrapText="1"/>
    </xf>
    <xf numFmtId="164" fontId="3" fillId="3" borderId="49" xfId="0" applyNumberFormat="1" applyFont="1" applyFill="1" applyBorder="1" applyAlignment="1">
      <alignment horizontal="center" vertical="top" wrapText="1"/>
    </xf>
    <xf numFmtId="0" fontId="10" fillId="3" borderId="74" xfId="0" applyFont="1" applyFill="1" applyBorder="1" applyAlignment="1">
      <alignment vertical="top" wrapText="1"/>
    </xf>
    <xf numFmtId="0" fontId="10" fillId="7" borderId="68" xfId="0" applyFont="1" applyFill="1" applyBorder="1" applyAlignment="1">
      <alignment vertical="top" wrapText="1"/>
    </xf>
    <xf numFmtId="0" fontId="3" fillId="3" borderId="75" xfId="0" applyFont="1" applyFill="1" applyBorder="1" applyAlignment="1">
      <alignment horizontal="center" vertical="top" wrapText="1"/>
    </xf>
    <xf numFmtId="0" fontId="3" fillId="3" borderId="76" xfId="0" applyFont="1" applyFill="1" applyBorder="1" applyAlignment="1">
      <alignment horizontal="center" vertical="top" wrapText="1"/>
    </xf>
    <xf numFmtId="0" fontId="4" fillId="3" borderId="77" xfId="0" applyFont="1" applyFill="1" applyBorder="1" applyAlignment="1">
      <alignment horizontal="center" vertical="top" wrapText="1"/>
    </xf>
    <xf numFmtId="0" fontId="10" fillId="7" borderId="37" xfId="0" applyFont="1" applyFill="1" applyBorder="1" applyAlignment="1">
      <alignment horizontal="left" vertical="top" wrapText="1"/>
    </xf>
    <xf numFmtId="2" fontId="5" fillId="4" borderId="48" xfId="0" applyNumberFormat="1" applyFont="1" applyFill="1" applyBorder="1" applyAlignment="1">
      <alignment horizontal="center" vertical="top" wrapText="1"/>
    </xf>
    <xf numFmtId="164" fontId="10" fillId="3" borderId="38" xfId="0" applyNumberFormat="1" applyFont="1" applyFill="1" applyBorder="1" applyAlignment="1">
      <alignment horizontal="center" vertical="top" wrapText="1"/>
    </xf>
    <xf numFmtId="2" fontId="1" fillId="0" borderId="16" xfId="0" applyNumberFormat="1" applyFont="1" applyBorder="1" applyAlignment="1">
      <alignment horizontal="center" vertical="top" wrapText="1"/>
    </xf>
    <xf numFmtId="164" fontId="5" fillId="3" borderId="25" xfId="0" applyNumberFormat="1" applyFont="1" applyFill="1" applyBorder="1" applyAlignment="1">
      <alignment horizontal="center" vertical="top" wrapText="1"/>
    </xf>
    <xf numFmtId="0" fontId="4" fillId="3" borderId="37" xfId="0" applyFont="1" applyFill="1" applyBorder="1" applyAlignment="1">
      <alignment horizontal="left" vertical="top" wrapText="1"/>
    </xf>
    <xf numFmtId="0" fontId="4" fillId="3" borderId="20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center" vertical="top" wrapText="1"/>
    </xf>
    <xf numFmtId="0" fontId="6" fillId="3" borderId="16" xfId="0" applyFont="1" applyFill="1" applyBorder="1" applyAlignment="1">
      <alignment horizontal="left" vertical="top" wrapText="1"/>
    </xf>
    <xf numFmtId="0" fontId="6" fillId="3" borderId="20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vertical="top" wrapText="1"/>
    </xf>
    <xf numFmtId="3" fontId="4" fillId="3" borderId="37" xfId="0" applyNumberFormat="1" applyFont="1" applyFill="1" applyBorder="1" applyAlignment="1">
      <alignment horizontal="left" vertical="top" wrapText="1"/>
    </xf>
    <xf numFmtId="0" fontId="3" fillId="3" borderId="16" xfId="0" applyFont="1" applyFill="1" applyBorder="1" applyAlignment="1">
      <alignment horizontal="center" vertical="top"/>
    </xf>
    <xf numFmtId="0" fontId="3" fillId="3" borderId="20" xfId="0" applyFont="1" applyFill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4" fillId="0" borderId="49" xfId="0" applyFont="1" applyBorder="1" applyAlignment="1">
      <alignment horizontal="center" vertical="top" wrapText="1"/>
    </xf>
    <xf numFmtId="0" fontId="10" fillId="3" borderId="16" xfId="0" applyFont="1" applyFill="1" applyBorder="1" applyAlignment="1">
      <alignment horizontal="center" vertical="top" wrapText="1"/>
    </xf>
    <xf numFmtId="0" fontId="4" fillId="3" borderId="38" xfId="0" applyFont="1" applyFill="1" applyBorder="1" applyAlignment="1">
      <alignment horizontal="center" vertical="top" wrapText="1"/>
    </xf>
    <xf numFmtId="164" fontId="3" fillId="3" borderId="17" xfId="0" applyNumberFormat="1" applyFont="1" applyFill="1" applyBorder="1" applyAlignment="1">
      <alignment horizontal="center" vertical="top" wrapText="1"/>
    </xf>
    <xf numFmtId="0" fontId="2" fillId="3" borderId="78" xfId="0" applyFont="1" applyFill="1" applyBorder="1" applyAlignment="1">
      <alignment vertical="top" wrapText="1"/>
    </xf>
    <xf numFmtId="0" fontId="6" fillId="3" borderId="18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8" fillId="0" borderId="0" xfId="0" applyFont="1"/>
    <xf numFmtId="0" fontId="11" fillId="0" borderId="10" xfId="0" applyFont="1" applyBorder="1"/>
    <xf numFmtId="164" fontId="3" fillId="0" borderId="17" xfId="0" applyNumberFormat="1" applyFont="1" applyBorder="1" applyAlignment="1">
      <alignment horizontal="center" vertical="top" wrapText="1"/>
    </xf>
    <xf numFmtId="0" fontId="3" fillId="0" borderId="33" xfId="0" applyFont="1" applyBorder="1" applyAlignment="1">
      <alignment vertical="top" wrapText="1"/>
    </xf>
    <xf numFmtId="0" fontId="10" fillId="0" borderId="47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14" fillId="0" borderId="81" xfId="0" applyFont="1" applyBorder="1" applyAlignment="1">
      <alignment vertical="top" wrapText="1"/>
    </xf>
    <xf numFmtId="0" fontId="3" fillId="0" borderId="82" xfId="0" applyFont="1" applyBorder="1" applyAlignment="1">
      <alignment horizontal="center" vertical="top" wrapText="1"/>
    </xf>
    <xf numFmtId="0" fontId="3" fillId="0" borderId="83" xfId="0" applyFont="1" applyBorder="1" applyAlignment="1">
      <alignment horizontal="center" vertical="top" wrapText="1"/>
    </xf>
    <xf numFmtId="0" fontId="14" fillId="0" borderId="80" xfId="0" applyFont="1" applyBorder="1" applyAlignment="1">
      <alignment vertical="top" wrapText="1"/>
    </xf>
    <xf numFmtId="0" fontId="3" fillId="0" borderId="84" xfId="0" applyFont="1" applyBorder="1" applyAlignment="1">
      <alignment horizontal="center" vertical="top" wrapText="1"/>
    </xf>
    <xf numFmtId="0" fontId="4" fillId="3" borderId="33" xfId="0" applyFont="1" applyFill="1" applyBorder="1" applyAlignment="1">
      <alignment vertical="top" wrapText="1"/>
    </xf>
    <xf numFmtId="0" fontId="4" fillId="3" borderId="37" xfId="0" applyFont="1" applyFill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left" vertical="top" wrapText="1"/>
    </xf>
    <xf numFmtId="0" fontId="10" fillId="3" borderId="32" xfId="0" applyFont="1" applyFill="1" applyBorder="1" applyAlignment="1">
      <alignment horizontal="left" vertical="top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left" vertical="top" wrapText="1"/>
    </xf>
    <xf numFmtId="0" fontId="1" fillId="3" borderId="17" xfId="0" applyFont="1" applyFill="1" applyBorder="1" applyAlignment="1">
      <alignment horizontal="left" vertical="top" wrapText="1"/>
    </xf>
    <xf numFmtId="0" fontId="3" fillId="3" borderId="66" xfId="0" applyFont="1" applyFill="1" applyBorder="1" applyAlignment="1">
      <alignment horizontal="left" vertical="top" wrapText="1"/>
    </xf>
    <xf numFmtId="0" fontId="3" fillId="3" borderId="33" xfId="0" applyFont="1" applyFill="1" applyBorder="1" applyAlignment="1">
      <alignment horizontal="left" vertical="top" wrapText="1"/>
    </xf>
    <xf numFmtId="0" fontId="3" fillId="3" borderId="32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0" fontId="3" fillId="3" borderId="32" xfId="0" applyFont="1" applyFill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15" fillId="3" borderId="21" xfId="0" applyFont="1" applyFill="1" applyBorder="1" applyAlignment="1">
      <alignment horizontal="left" vertical="top" wrapText="1"/>
    </xf>
    <xf numFmtId="0" fontId="15" fillId="3" borderId="33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15" fillId="3" borderId="79" xfId="0" applyFont="1" applyFill="1" applyBorder="1" applyAlignment="1">
      <alignment horizontal="left" vertical="top" wrapText="1"/>
    </xf>
    <xf numFmtId="0" fontId="2" fillId="3" borderId="16" xfId="0" applyFont="1" applyFill="1" applyBorder="1" applyAlignment="1">
      <alignment horizontal="left" vertical="top" wrapText="1"/>
    </xf>
    <xf numFmtId="0" fontId="2" fillId="3" borderId="17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2" fillId="3" borderId="19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35" xfId="0" applyFont="1" applyFill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7" borderId="16" xfId="0" applyFont="1" applyFill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125D-579F-4A47-AB90-A5D8AADB0019}">
  <sheetPr>
    <pageSetUpPr fitToPage="1"/>
  </sheetPr>
  <dimension ref="B1:L95"/>
  <sheetViews>
    <sheetView tabSelected="1" zoomScaleNormal="100" zoomScaleSheetLayoutView="80" workbookViewId="0">
      <selection activeCell="B2" sqref="B2:K2"/>
    </sheetView>
  </sheetViews>
  <sheetFormatPr defaultColWidth="9.44140625" defaultRowHeight="13.2" x14ac:dyDescent="0.25"/>
  <cols>
    <col min="1" max="1" width="1.33203125" style="1" customWidth="1"/>
    <col min="2" max="2" width="13.109375" style="1" customWidth="1"/>
    <col min="3" max="3" width="45.5546875" style="3" customWidth="1"/>
    <col min="4" max="4" width="11.33203125" style="1" customWidth="1"/>
    <col min="5" max="6" width="11.109375" style="1" customWidth="1"/>
    <col min="7" max="7" width="26.33203125" style="19" customWidth="1"/>
    <col min="8" max="10" width="8.44140625" style="1" customWidth="1"/>
    <col min="11" max="11" width="11.6640625" style="1" customWidth="1"/>
    <col min="12" max="16384" width="9.44140625" style="1"/>
  </cols>
  <sheetData>
    <row r="1" spans="2:12" ht="16.8" customHeight="1" x14ac:dyDescent="0.3">
      <c r="F1" s="20"/>
      <c r="L1" s="19"/>
    </row>
    <row r="2" spans="2:12" ht="33.6" customHeight="1" thickBot="1" x14ac:dyDescent="0.3">
      <c r="B2" s="398" t="s">
        <v>143</v>
      </c>
      <c r="C2" s="398"/>
      <c r="D2" s="398"/>
      <c r="E2" s="398"/>
      <c r="F2" s="398"/>
      <c r="G2" s="398"/>
      <c r="H2" s="398"/>
      <c r="I2" s="398"/>
      <c r="J2" s="398"/>
      <c r="K2" s="398"/>
    </row>
    <row r="3" spans="2:12" ht="49.95" customHeight="1" x14ac:dyDescent="0.25">
      <c r="B3" s="399" t="s">
        <v>0</v>
      </c>
      <c r="C3" s="401" t="s">
        <v>1</v>
      </c>
      <c r="D3" s="401" t="s">
        <v>2</v>
      </c>
      <c r="E3" s="401" t="s">
        <v>3</v>
      </c>
      <c r="F3" s="403" t="s">
        <v>4</v>
      </c>
      <c r="G3" s="392" t="s">
        <v>5</v>
      </c>
      <c r="H3" s="394" t="s">
        <v>149</v>
      </c>
      <c r="I3" s="394"/>
      <c r="J3" s="395"/>
      <c r="K3" s="396" t="s">
        <v>6</v>
      </c>
    </row>
    <row r="4" spans="2:12" ht="19.8" customHeight="1" thickBot="1" x14ac:dyDescent="0.3">
      <c r="B4" s="400"/>
      <c r="C4" s="402"/>
      <c r="D4" s="402"/>
      <c r="E4" s="402"/>
      <c r="F4" s="404"/>
      <c r="G4" s="393"/>
      <c r="H4" s="39" t="s">
        <v>7</v>
      </c>
      <c r="I4" s="39" t="s">
        <v>8</v>
      </c>
      <c r="J4" s="39" t="s">
        <v>9</v>
      </c>
      <c r="K4" s="397"/>
    </row>
    <row r="5" spans="2:12" ht="17.399999999999999" customHeight="1" thickBot="1" x14ac:dyDescent="0.3">
      <c r="B5" s="138">
        <v>1</v>
      </c>
      <c r="C5" s="139">
        <v>2</v>
      </c>
      <c r="D5" s="139">
        <v>3</v>
      </c>
      <c r="E5" s="139">
        <v>4</v>
      </c>
      <c r="F5" s="140">
        <v>5</v>
      </c>
      <c r="G5" s="141">
        <v>6</v>
      </c>
      <c r="H5" s="139">
        <v>7</v>
      </c>
      <c r="I5" s="139">
        <v>8</v>
      </c>
      <c r="J5" s="139">
        <v>9</v>
      </c>
      <c r="K5" s="140">
        <v>10</v>
      </c>
    </row>
    <row r="6" spans="2:12" ht="31.2" customHeight="1" thickBot="1" x14ac:dyDescent="0.3">
      <c r="B6" s="133" t="s">
        <v>10</v>
      </c>
      <c r="C6" s="134" t="s">
        <v>11</v>
      </c>
      <c r="D6" s="135"/>
      <c r="E6" s="135"/>
      <c r="F6" s="136"/>
      <c r="G6" s="137"/>
      <c r="H6" s="135"/>
      <c r="I6" s="135"/>
      <c r="J6" s="135"/>
      <c r="K6" s="136"/>
    </row>
    <row r="7" spans="2:12" ht="45" customHeight="1" x14ac:dyDescent="0.25">
      <c r="B7" s="125"/>
      <c r="C7" s="126"/>
      <c r="D7" s="127"/>
      <c r="E7" s="127"/>
      <c r="F7" s="128"/>
      <c r="G7" s="129" t="s">
        <v>12</v>
      </c>
      <c r="H7" s="130" t="s">
        <v>13</v>
      </c>
      <c r="I7" s="131" t="s">
        <v>13</v>
      </c>
      <c r="J7" s="131" t="s">
        <v>13</v>
      </c>
      <c r="K7" s="132"/>
    </row>
    <row r="8" spans="2:12" ht="43.2" customHeight="1" x14ac:dyDescent="0.25">
      <c r="B8" s="42"/>
      <c r="C8" s="27"/>
      <c r="D8" s="28"/>
      <c r="E8" s="28"/>
      <c r="F8" s="76"/>
      <c r="G8" s="70" t="s">
        <v>14</v>
      </c>
      <c r="H8" s="279">
        <v>3.27</v>
      </c>
      <c r="I8" s="279">
        <v>13.76</v>
      </c>
      <c r="J8" s="279">
        <v>3.7</v>
      </c>
      <c r="K8" s="43"/>
    </row>
    <row r="9" spans="2:12" ht="68.400000000000006" customHeight="1" thickBot="1" x14ac:dyDescent="0.3">
      <c r="B9" s="118"/>
      <c r="C9" s="119"/>
      <c r="D9" s="120"/>
      <c r="E9" s="120"/>
      <c r="F9" s="121"/>
      <c r="G9" s="122" t="s">
        <v>15</v>
      </c>
      <c r="H9" s="123" t="s">
        <v>16</v>
      </c>
      <c r="I9" s="123" t="s">
        <v>16</v>
      </c>
      <c r="J9" s="123" t="s">
        <v>16</v>
      </c>
      <c r="K9" s="124" t="s">
        <v>17</v>
      </c>
    </row>
    <row r="10" spans="2:12" ht="30.6" customHeight="1" thickBot="1" x14ac:dyDescent="0.3">
      <c r="B10" s="113" t="s">
        <v>18</v>
      </c>
      <c r="C10" s="114" t="s">
        <v>19</v>
      </c>
      <c r="D10" s="115"/>
      <c r="E10" s="115"/>
      <c r="F10" s="116"/>
      <c r="G10" s="117"/>
      <c r="H10" s="115"/>
      <c r="I10" s="115"/>
      <c r="J10" s="115"/>
      <c r="K10" s="116"/>
    </row>
    <row r="11" spans="2:12" ht="46.8" customHeight="1" thickBot="1" x14ac:dyDescent="0.3">
      <c r="B11" s="284" t="s">
        <v>20</v>
      </c>
      <c r="C11" s="295" t="s">
        <v>21</v>
      </c>
      <c r="D11" s="29"/>
      <c r="E11" s="296"/>
      <c r="F11" s="77"/>
      <c r="G11" s="297" t="s">
        <v>22</v>
      </c>
      <c r="H11" s="298">
        <v>1</v>
      </c>
      <c r="I11" s="26"/>
      <c r="J11" s="26"/>
      <c r="K11" s="299" t="s">
        <v>23</v>
      </c>
    </row>
    <row r="12" spans="2:12" ht="43.2" customHeight="1" x14ac:dyDescent="0.25">
      <c r="B12" s="416" t="s">
        <v>24</v>
      </c>
      <c r="C12" s="427" t="s">
        <v>25</v>
      </c>
      <c r="D12" s="32"/>
      <c r="E12" s="32"/>
      <c r="F12" s="80"/>
      <c r="G12" s="72" t="s">
        <v>26</v>
      </c>
      <c r="H12" s="35">
        <v>50</v>
      </c>
      <c r="I12" s="35">
        <v>50</v>
      </c>
      <c r="J12" s="35">
        <v>50</v>
      </c>
      <c r="K12" s="47"/>
    </row>
    <row r="13" spans="2:12" ht="28.2" customHeight="1" thickBot="1" x14ac:dyDescent="0.3">
      <c r="B13" s="417"/>
      <c r="C13" s="428"/>
      <c r="D13" s="37"/>
      <c r="E13" s="33"/>
      <c r="F13" s="81"/>
      <c r="G13" s="73" t="s">
        <v>27</v>
      </c>
      <c r="H13" s="36">
        <v>1</v>
      </c>
      <c r="I13" s="36">
        <v>1</v>
      </c>
      <c r="J13" s="36">
        <v>1</v>
      </c>
      <c r="K13" s="46"/>
    </row>
    <row r="14" spans="2:12" ht="20.399999999999999" customHeight="1" x14ac:dyDescent="0.25">
      <c r="B14" s="416" t="s">
        <v>28</v>
      </c>
      <c r="C14" s="427" t="s">
        <v>29</v>
      </c>
      <c r="D14" s="32"/>
      <c r="E14" s="32"/>
      <c r="F14" s="80"/>
      <c r="G14" s="91" t="s">
        <v>30</v>
      </c>
      <c r="H14" s="40">
        <v>6</v>
      </c>
      <c r="I14" s="40">
        <v>3</v>
      </c>
      <c r="J14" s="40">
        <v>3</v>
      </c>
      <c r="K14" s="67"/>
    </row>
    <row r="15" spans="2:12" ht="33" customHeight="1" thickBot="1" x14ac:dyDescent="0.3">
      <c r="B15" s="423"/>
      <c r="C15" s="428"/>
      <c r="D15" s="296"/>
      <c r="E15" s="296"/>
      <c r="F15" s="81"/>
      <c r="G15" s="314" t="s">
        <v>155</v>
      </c>
      <c r="H15" s="41">
        <v>100</v>
      </c>
      <c r="I15" s="41">
        <v>100</v>
      </c>
      <c r="J15" s="201">
        <v>100</v>
      </c>
      <c r="K15" s="46"/>
    </row>
    <row r="16" spans="2:12" ht="29.4" customHeight="1" thickBot="1" x14ac:dyDescent="0.3">
      <c r="B16" s="300" t="s">
        <v>31</v>
      </c>
      <c r="C16" s="301" t="s">
        <v>32</v>
      </c>
      <c r="D16" s="32"/>
      <c r="E16" s="32"/>
      <c r="F16" s="77"/>
      <c r="G16" s="72" t="s">
        <v>33</v>
      </c>
      <c r="H16" s="26">
        <v>4</v>
      </c>
      <c r="I16" s="26">
        <v>2</v>
      </c>
      <c r="J16" s="35">
        <v>2</v>
      </c>
      <c r="K16" s="47"/>
    </row>
    <row r="17" spans="2:12" ht="30" customHeight="1" x14ac:dyDescent="0.25">
      <c r="B17" s="418" t="s">
        <v>34</v>
      </c>
      <c r="C17" s="411" t="s">
        <v>35</v>
      </c>
      <c r="D17" s="29"/>
      <c r="E17" s="29"/>
      <c r="F17" s="77"/>
      <c r="G17" s="74" t="s">
        <v>36</v>
      </c>
      <c r="H17" s="53"/>
      <c r="I17" s="53"/>
      <c r="J17" s="53">
        <v>1</v>
      </c>
      <c r="K17" s="44" t="s">
        <v>37</v>
      </c>
    </row>
    <row r="18" spans="2:12" ht="32.4" customHeight="1" thickBot="1" x14ac:dyDescent="0.3">
      <c r="B18" s="419"/>
      <c r="C18" s="412"/>
      <c r="D18" s="33"/>
      <c r="E18" s="34"/>
      <c r="F18" s="83"/>
      <c r="G18" s="75" t="s">
        <v>38</v>
      </c>
      <c r="H18" s="52"/>
      <c r="I18" s="41"/>
      <c r="J18" s="41"/>
      <c r="K18" s="66"/>
    </row>
    <row r="19" spans="2:12" ht="29.1" customHeight="1" thickBot="1" x14ac:dyDescent="0.3">
      <c r="B19" s="304" t="s">
        <v>39</v>
      </c>
      <c r="C19" s="305" t="s">
        <v>40</v>
      </c>
      <c r="D19" s="306"/>
      <c r="E19" s="307"/>
      <c r="F19" s="308"/>
      <c r="G19" s="71" t="s">
        <v>41</v>
      </c>
      <c r="H19" s="309">
        <v>1</v>
      </c>
      <c r="I19" s="201"/>
      <c r="J19" s="201"/>
      <c r="K19" s="310"/>
      <c r="L19" s="64"/>
    </row>
    <row r="20" spans="2:12" ht="29.25" customHeight="1" x14ac:dyDescent="0.25">
      <c r="B20" s="413" t="s">
        <v>42</v>
      </c>
      <c r="C20" s="411" t="s">
        <v>43</v>
      </c>
      <c r="D20" s="311"/>
      <c r="E20" s="32"/>
      <c r="F20" s="77"/>
      <c r="G20" s="288" t="s">
        <v>38</v>
      </c>
      <c r="H20" s="40">
        <v>1</v>
      </c>
      <c r="I20" s="40"/>
      <c r="J20" s="40"/>
      <c r="K20" s="163" t="s">
        <v>44</v>
      </c>
    </row>
    <row r="21" spans="2:12" ht="29.25" customHeight="1" thickBot="1" x14ac:dyDescent="0.3">
      <c r="B21" s="414"/>
      <c r="C21" s="412"/>
      <c r="D21" s="69"/>
      <c r="E21" s="37"/>
      <c r="F21" s="82"/>
      <c r="G21" s="312" t="s">
        <v>45</v>
      </c>
      <c r="H21" s="25"/>
      <c r="I21" s="25"/>
      <c r="J21" s="8">
        <v>1</v>
      </c>
      <c r="K21" s="45"/>
    </row>
    <row r="22" spans="2:12" ht="31.5" customHeight="1" x14ac:dyDescent="0.25">
      <c r="B22" s="421" t="s">
        <v>46</v>
      </c>
      <c r="C22" s="425" t="s">
        <v>47</v>
      </c>
      <c r="D22" s="68"/>
      <c r="E22" s="29"/>
      <c r="F22" s="77"/>
      <c r="G22" s="268" t="s">
        <v>36</v>
      </c>
      <c r="H22" s="92">
        <v>1</v>
      </c>
      <c r="I22" s="40"/>
      <c r="J22" s="40"/>
      <c r="K22" s="67"/>
      <c r="L22" s="64"/>
    </row>
    <row r="23" spans="2:12" ht="29.4" customHeight="1" thickBot="1" x14ac:dyDescent="0.3">
      <c r="B23" s="422"/>
      <c r="C23" s="426"/>
      <c r="D23" s="86"/>
      <c r="E23" s="313"/>
      <c r="F23" s="81"/>
      <c r="G23" s="314" t="s">
        <v>38</v>
      </c>
      <c r="H23" s="41"/>
      <c r="I23" s="52">
        <v>1</v>
      </c>
      <c r="J23" s="52"/>
      <c r="K23" s="315" t="s">
        <v>48</v>
      </c>
      <c r="L23" s="64"/>
    </row>
    <row r="24" spans="2:12" ht="35.4" customHeight="1" x14ac:dyDescent="0.25">
      <c r="B24" s="421" t="s">
        <v>49</v>
      </c>
      <c r="C24" s="432" t="s">
        <v>144</v>
      </c>
      <c r="D24" s="32"/>
      <c r="E24" s="32"/>
      <c r="F24" s="80"/>
      <c r="G24" s="91" t="s">
        <v>38</v>
      </c>
      <c r="H24" s="382">
        <v>1</v>
      </c>
      <c r="I24" s="35"/>
      <c r="J24" s="35"/>
      <c r="K24" s="67"/>
    </row>
    <row r="25" spans="2:12" ht="22.2" customHeight="1" thickBot="1" x14ac:dyDescent="0.3">
      <c r="B25" s="424"/>
      <c r="C25" s="433"/>
      <c r="D25" s="378"/>
      <c r="E25" s="296"/>
      <c r="F25" s="318"/>
      <c r="G25" s="379" t="s">
        <v>156</v>
      </c>
      <c r="H25" s="380"/>
      <c r="I25" s="381">
        <v>1</v>
      </c>
      <c r="J25" s="381"/>
      <c r="K25" s="319"/>
    </row>
    <row r="26" spans="2:12" ht="48.6" customHeight="1" thickBot="1" x14ac:dyDescent="0.3">
      <c r="B26" s="289" t="s">
        <v>50</v>
      </c>
      <c r="C26" s="321" t="s">
        <v>157</v>
      </c>
      <c r="D26" s="322"/>
      <c r="E26" s="311"/>
      <c r="F26" s="323"/>
      <c r="G26" s="324" t="s">
        <v>159</v>
      </c>
      <c r="H26" s="325">
        <v>100</v>
      </c>
      <c r="I26" s="327">
        <v>100</v>
      </c>
      <c r="J26" s="327"/>
      <c r="K26" s="328"/>
    </row>
    <row r="27" spans="2:12" ht="47.4" customHeight="1" thickBot="1" x14ac:dyDescent="0.3">
      <c r="B27" s="329" t="s">
        <v>51</v>
      </c>
      <c r="C27" s="330" t="s">
        <v>52</v>
      </c>
      <c r="D27" s="331"/>
      <c r="E27" s="311"/>
      <c r="F27" s="323"/>
      <c r="G27" s="332" t="s">
        <v>53</v>
      </c>
      <c r="H27" s="327">
        <v>1</v>
      </c>
      <c r="I27" s="327"/>
      <c r="J27" s="327"/>
      <c r="K27" s="333"/>
    </row>
    <row r="28" spans="2:12" ht="31.5" customHeight="1" thickBot="1" x14ac:dyDescent="0.3">
      <c r="B28" s="285" t="s">
        <v>54</v>
      </c>
      <c r="C28" s="334" t="s">
        <v>55</v>
      </c>
      <c r="D28" s="311"/>
      <c r="E28" s="311"/>
      <c r="F28" s="323"/>
      <c r="G28" s="332" t="s">
        <v>56</v>
      </c>
      <c r="H28" s="326"/>
      <c r="I28" s="327"/>
      <c r="J28" s="327">
        <v>1</v>
      </c>
      <c r="K28" s="320"/>
    </row>
    <row r="29" spans="2:12" ht="17.25" customHeight="1" x14ac:dyDescent="0.25">
      <c r="B29" s="228"/>
      <c r="C29" s="335" t="s">
        <v>57</v>
      </c>
      <c r="D29" s="169">
        <f t="shared" ref="D29:E29" si="0">+D31+D32</f>
        <v>337.29999999999995</v>
      </c>
      <c r="E29" s="169">
        <f t="shared" si="0"/>
        <v>336.4</v>
      </c>
      <c r="F29" s="233">
        <f t="shared" ref="F29" si="1">+F31+F32</f>
        <v>306.89999999999998</v>
      </c>
      <c r="G29" s="210"/>
      <c r="H29" s="142"/>
      <c r="I29" s="142"/>
      <c r="J29" s="142"/>
      <c r="K29" s="184"/>
    </row>
    <row r="30" spans="2:12" ht="17.25" customHeight="1" x14ac:dyDescent="0.25">
      <c r="B30" s="415"/>
      <c r="C30" s="7" t="s">
        <v>58</v>
      </c>
      <c r="D30" s="11"/>
      <c r="E30" s="11"/>
      <c r="F30" s="97"/>
      <c r="G30" s="96"/>
      <c r="H30" s="61"/>
      <c r="I30" s="61"/>
      <c r="J30" s="61"/>
      <c r="K30" s="63"/>
    </row>
    <row r="31" spans="2:12" ht="27.75" customHeight="1" x14ac:dyDescent="0.25">
      <c r="B31" s="415"/>
      <c r="C31" s="4" t="s">
        <v>59</v>
      </c>
      <c r="D31" s="12">
        <v>35.4</v>
      </c>
      <c r="E31" s="12">
        <v>336.4</v>
      </c>
      <c r="F31" s="98">
        <v>306.89999999999998</v>
      </c>
      <c r="G31" s="271"/>
      <c r="H31" s="61"/>
      <c r="I31" s="61"/>
      <c r="J31" s="61"/>
      <c r="K31" s="63"/>
    </row>
    <row r="32" spans="2:12" ht="16.5" customHeight="1" thickBot="1" x14ac:dyDescent="0.3">
      <c r="B32" s="410"/>
      <c r="C32" s="105" t="s">
        <v>60</v>
      </c>
      <c r="D32" s="106">
        <v>301.89999999999998</v>
      </c>
      <c r="E32" s="106">
        <v>0</v>
      </c>
      <c r="F32" s="270">
        <v>0</v>
      </c>
      <c r="G32" s="272"/>
      <c r="H32" s="56"/>
      <c r="I32" s="56"/>
      <c r="J32" s="56"/>
      <c r="K32" s="57"/>
    </row>
    <row r="33" spans="2:12" ht="20.25" customHeight="1" thickBot="1" x14ac:dyDescent="0.3">
      <c r="B33" s="108" t="s">
        <v>61</v>
      </c>
      <c r="C33" s="109" t="s">
        <v>62</v>
      </c>
      <c r="D33" s="110"/>
      <c r="E33" s="110"/>
      <c r="F33" s="111"/>
      <c r="G33" s="216"/>
      <c r="H33" s="110"/>
      <c r="I33" s="110"/>
      <c r="J33" s="110"/>
      <c r="K33" s="111"/>
    </row>
    <row r="34" spans="2:12" ht="28.5" customHeight="1" thickBot="1" x14ac:dyDescent="0.3">
      <c r="B34" s="300" t="s">
        <v>63</v>
      </c>
      <c r="C34" s="340" t="s">
        <v>64</v>
      </c>
      <c r="D34" s="336"/>
      <c r="E34" s="336"/>
      <c r="F34" s="112"/>
      <c r="G34" s="153" t="s">
        <v>65</v>
      </c>
      <c r="H34" s="25">
        <v>70</v>
      </c>
      <c r="I34" s="25">
        <v>140</v>
      </c>
      <c r="J34" s="2">
        <v>100</v>
      </c>
      <c r="K34" s="67"/>
    </row>
    <row r="35" spans="2:12" ht="30.75" customHeight="1" thickBot="1" x14ac:dyDescent="0.3">
      <c r="B35" s="283" t="s">
        <v>66</v>
      </c>
      <c r="C35" s="341" t="s">
        <v>67</v>
      </c>
      <c r="D35" s="316"/>
      <c r="E35" s="316"/>
      <c r="F35" s="337"/>
      <c r="G35" s="338" t="s">
        <v>68</v>
      </c>
      <c r="H35" s="35">
        <v>4</v>
      </c>
      <c r="I35" s="286">
        <v>2</v>
      </c>
      <c r="J35" s="35">
        <v>1</v>
      </c>
      <c r="K35" s="67"/>
    </row>
    <row r="36" spans="2:12" ht="41.25" customHeight="1" x14ac:dyDescent="0.25">
      <c r="B36" s="418" t="s">
        <v>69</v>
      </c>
      <c r="C36" s="429" t="s">
        <v>70</v>
      </c>
      <c r="D36" s="29"/>
      <c r="E36" s="29"/>
      <c r="F36" s="80"/>
      <c r="G36" s="339" t="s">
        <v>71</v>
      </c>
      <c r="H36" s="92">
        <v>1</v>
      </c>
      <c r="I36" s="35"/>
      <c r="J36" s="35"/>
      <c r="K36" s="67"/>
    </row>
    <row r="37" spans="2:12" ht="34.200000000000003" customHeight="1" x14ac:dyDescent="0.25">
      <c r="B37" s="419"/>
      <c r="C37" s="430"/>
      <c r="D37" s="24"/>
      <c r="E37" s="24"/>
      <c r="F37" s="85"/>
      <c r="G37" s="88" t="s">
        <v>72</v>
      </c>
      <c r="H37" s="90"/>
      <c r="I37" s="93">
        <v>1</v>
      </c>
      <c r="J37" s="2"/>
      <c r="K37" s="45"/>
    </row>
    <row r="38" spans="2:12" ht="59.4" customHeight="1" x14ac:dyDescent="0.25">
      <c r="B38" s="419"/>
      <c r="C38" s="430"/>
      <c r="D38" s="31"/>
      <c r="E38" s="34"/>
      <c r="F38" s="154"/>
      <c r="G38" s="158" t="s">
        <v>73</v>
      </c>
      <c r="H38" s="90"/>
      <c r="I38" s="93">
        <v>1</v>
      </c>
      <c r="J38" s="2"/>
      <c r="K38" s="45"/>
    </row>
    <row r="39" spans="2:12" ht="33.6" customHeight="1" x14ac:dyDescent="0.25">
      <c r="B39" s="419"/>
      <c r="C39" s="430"/>
      <c r="D39" s="16"/>
      <c r="E39" s="5"/>
      <c r="F39" s="78"/>
      <c r="G39" s="280" t="s">
        <v>74</v>
      </c>
      <c r="H39" s="90">
        <v>1</v>
      </c>
      <c r="I39" s="93"/>
      <c r="J39" s="2"/>
      <c r="K39" s="45"/>
    </row>
    <row r="40" spans="2:12" ht="44.4" customHeight="1" x14ac:dyDescent="0.25">
      <c r="B40" s="419"/>
      <c r="C40" s="430"/>
      <c r="D40" s="16"/>
      <c r="E40" s="5"/>
      <c r="F40" s="78"/>
      <c r="G40" s="159" t="s">
        <v>75</v>
      </c>
      <c r="H40" s="93"/>
      <c r="I40" s="90">
        <v>1</v>
      </c>
      <c r="J40" s="25"/>
      <c r="K40" s="45"/>
    </row>
    <row r="41" spans="2:12" ht="42.6" customHeight="1" x14ac:dyDescent="0.25">
      <c r="B41" s="419"/>
      <c r="C41" s="430"/>
      <c r="D41" s="31"/>
      <c r="E41" s="34"/>
      <c r="F41" s="79"/>
      <c r="G41" s="155" t="s">
        <v>76</v>
      </c>
      <c r="H41" s="269"/>
      <c r="I41" s="269">
        <v>1</v>
      </c>
      <c r="J41" s="25"/>
      <c r="K41" s="162"/>
    </row>
    <row r="42" spans="2:12" ht="61.2" customHeight="1" x14ac:dyDescent="0.25">
      <c r="B42" s="419"/>
      <c r="C42" s="430"/>
      <c r="D42" s="275"/>
      <c r="E42" s="276"/>
      <c r="F42" s="278"/>
      <c r="G42" s="386" t="s">
        <v>77</v>
      </c>
      <c r="H42" s="387"/>
      <c r="I42" s="387"/>
      <c r="J42" s="273">
        <v>1</v>
      </c>
      <c r="K42" s="277"/>
    </row>
    <row r="43" spans="2:12" ht="46.8" customHeight="1" thickBot="1" x14ac:dyDescent="0.3">
      <c r="B43" s="414"/>
      <c r="C43" s="431"/>
      <c r="D43" s="275"/>
      <c r="E43" s="276"/>
      <c r="F43" s="278"/>
      <c r="G43" s="383" t="s">
        <v>158</v>
      </c>
      <c r="H43" s="384">
        <v>1</v>
      </c>
      <c r="I43" s="385"/>
      <c r="J43" s="273"/>
      <c r="K43" s="277"/>
    </row>
    <row r="44" spans="2:12" ht="29.4" customHeight="1" thickBot="1" x14ac:dyDescent="0.3">
      <c r="B44" s="300" t="s">
        <v>78</v>
      </c>
      <c r="C44" s="342" t="s">
        <v>79</v>
      </c>
      <c r="D44" s="317"/>
      <c r="E44" s="316"/>
      <c r="F44" s="337"/>
      <c r="G44" s="274" t="s">
        <v>80</v>
      </c>
      <c r="H44" s="30">
        <v>0.3</v>
      </c>
      <c r="I44" s="30"/>
      <c r="J44" s="343"/>
      <c r="K44" s="163"/>
      <c r="L44" s="64"/>
    </row>
    <row r="45" spans="2:12" ht="17.25" customHeight="1" x14ac:dyDescent="0.3">
      <c r="B45" s="104"/>
      <c r="C45" s="142" t="s">
        <v>57</v>
      </c>
      <c r="D45" s="344">
        <f t="shared" ref="D45:E45" si="2">+D47+D48</f>
        <v>610.4</v>
      </c>
      <c r="E45" s="143">
        <f t="shared" si="2"/>
        <v>2618.3000000000002</v>
      </c>
      <c r="F45" s="345">
        <f t="shared" ref="F45" si="3">+F47+F48</f>
        <v>535.1</v>
      </c>
      <c r="G45" s="260"/>
      <c r="H45" s="258"/>
      <c r="I45" s="261"/>
      <c r="J45" s="258"/>
      <c r="K45" s="259"/>
    </row>
    <row r="46" spans="2:12" ht="17.25" customHeight="1" x14ac:dyDescent="0.25">
      <c r="B46" s="409"/>
      <c r="C46" s="13" t="s">
        <v>58</v>
      </c>
      <c r="D46" s="6"/>
      <c r="E46" s="6"/>
      <c r="F46" s="149"/>
      <c r="G46" s="164"/>
      <c r="H46" s="59"/>
      <c r="J46" s="61"/>
      <c r="K46" s="63"/>
    </row>
    <row r="47" spans="2:12" ht="27.75" customHeight="1" x14ac:dyDescent="0.25">
      <c r="B47" s="415"/>
      <c r="C47" s="10" t="s">
        <v>59</v>
      </c>
      <c r="D47" s="23">
        <v>402.9</v>
      </c>
      <c r="E47" s="18">
        <v>2618.3000000000002</v>
      </c>
      <c r="F47" s="150">
        <v>535.1</v>
      </c>
      <c r="G47" s="156"/>
      <c r="H47" s="61"/>
      <c r="I47" s="62"/>
      <c r="J47" s="157"/>
      <c r="K47" s="160"/>
    </row>
    <row r="48" spans="2:12" ht="16.5" customHeight="1" thickBot="1" x14ac:dyDescent="0.3">
      <c r="B48" s="410"/>
      <c r="C48" s="50" t="s">
        <v>60</v>
      </c>
      <c r="D48" s="145">
        <v>207.5</v>
      </c>
      <c r="E48" s="144">
        <v>0</v>
      </c>
      <c r="F48" s="151">
        <v>0</v>
      </c>
      <c r="G48" s="165"/>
      <c r="H48" s="166"/>
      <c r="I48" s="55"/>
      <c r="J48" s="56"/>
      <c r="K48" s="54"/>
    </row>
    <row r="49" spans="2:11" ht="42" customHeight="1" thickBot="1" x14ac:dyDescent="0.3">
      <c r="B49" s="146" t="s">
        <v>81</v>
      </c>
      <c r="C49" s="147" t="s">
        <v>82</v>
      </c>
      <c r="D49" s="148"/>
      <c r="E49" s="148"/>
      <c r="F49" s="152"/>
      <c r="G49" s="148"/>
      <c r="H49" s="148"/>
      <c r="I49" s="148"/>
      <c r="J49" s="148"/>
      <c r="K49" s="152"/>
    </row>
    <row r="50" spans="2:11" ht="31.95" customHeight="1" thickBot="1" x14ac:dyDescent="0.3">
      <c r="B50" s="185"/>
      <c r="C50" s="186"/>
      <c r="D50" s="187"/>
      <c r="E50" s="187"/>
      <c r="F50" s="189"/>
      <c r="G50" s="194" t="s">
        <v>83</v>
      </c>
      <c r="H50" s="191">
        <v>2400</v>
      </c>
      <c r="I50" s="191">
        <v>2400</v>
      </c>
      <c r="J50" s="196">
        <v>2400</v>
      </c>
      <c r="K50" s="192"/>
    </row>
    <row r="51" spans="2:11" ht="27.75" customHeight="1" thickBot="1" x14ac:dyDescent="0.3">
      <c r="B51" s="108" t="s">
        <v>84</v>
      </c>
      <c r="C51" s="188" t="s">
        <v>85</v>
      </c>
      <c r="D51" s="110"/>
      <c r="E51" s="110"/>
      <c r="F51" s="111"/>
      <c r="G51" s="190"/>
      <c r="H51" s="110"/>
      <c r="I51" s="110"/>
      <c r="J51" s="110"/>
      <c r="K51" s="183"/>
    </row>
    <row r="52" spans="2:11" ht="34.200000000000003" customHeight="1" x14ac:dyDescent="0.25">
      <c r="B52" s="416" t="s">
        <v>86</v>
      </c>
      <c r="C52" s="432" t="s">
        <v>145</v>
      </c>
      <c r="D52" s="174"/>
      <c r="E52" s="174"/>
      <c r="F52" s="176"/>
      <c r="G52" s="195" t="s">
        <v>87</v>
      </c>
      <c r="H52" s="40">
        <v>120</v>
      </c>
      <c r="I52" s="40">
        <v>120</v>
      </c>
      <c r="J52" s="53">
        <v>120</v>
      </c>
      <c r="K52" s="197"/>
    </row>
    <row r="53" spans="2:11" ht="29.25" customHeight="1" thickBot="1" x14ac:dyDescent="0.3">
      <c r="B53" s="420"/>
      <c r="C53" s="433"/>
      <c r="D53" s="37"/>
      <c r="E53" s="31"/>
      <c r="F53" s="85"/>
      <c r="G53" s="199" t="s">
        <v>88</v>
      </c>
      <c r="H53" s="201">
        <v>6</v>
      </c>
      <c r="I53" s="201">
        <v>6</v>
      </c>
      <c r="J53" s="201">
        <v>6</v>
      </c>
      <c r="K53" s="202"/>
    </row>
    <row r="54" spans="2:11" ht="45.6" customHeight="1" x14ac:dyDescent="0.25">
      <c r="B54" s="416" t="s">
        <v>89</v>
      </c>
      <c r="C54" s="432" t="s">
        <v>146</v>
      </c>
      <c r="D54" s="29"/>
      <c r="E54" s="32"/>
      <c r="F54" s="80"/>
      <c r="G54" s="200" t="s">
        <v>90</v>
      </c>
      <c r="H54" s="40">
        <v>2</v>
      </c>
      <c r="I54" s="40">
        <v>2</v>
      </c>
      <c r="J54" s="40">
        <v>2</v>
      </c>
      <c r="K54" s="198"/>
    </row>
    <row r="55" spans="2:11" ht="51.6" customHeight="1" thickBot="1" x14ac:dyDescent="0.3">
      <c r="B55" s="420"/>
      <c r="C55" s="433"/>
      <c r="D55" s="37"/>
      <c r="E55" s="37"/>
      <c r="F55" s="82"/>
      <c r="G55" s="205" t="s">
        <v>91</v>
      </c>
      <c r="H55" s="206">
        <v>3</v>
      </c>
      <c r="I55" s="206">
        <v>3</v>
      </c>
      <c r="J55" s="206">
        <v>3</v>
      </c>
      <c r="K55" s="202"/>
    </row>
    <row r="56" spans="2:11" ht="40.200000000000003" customHeight="1" x14ac:dyDescent="0.25">
      <c r="B56" s="418" t="s">
        <v>92</v>
      </c>
      <c r="C56" s="434" t="s">
        <v>147</v>
      </c>
      <c r="D56" s="94"/>
      <c r="E56" s="94"/>
      <c r="F56" s="204"/>
      <c r="G56" s="193" t="s">
        <v>93</v>
      </c>
      <c r="H56" s="53"/>
      <c r="I56" s="53">
        <v>50</v>
      </c>
      <c r="J56" s="53">
        <v>100</v>
      </c>
      <c r="K56" s="198"/>
    </row>
    <row r="57" spans="2:11" ht="45.6" customHeight="1" thickBot="1" x14ac:dyDescent="0.3">
      <c r="B57" s="419"/>
      <c r="C57" s="435"/>
      <c r="D57" s="31"/>
      <c r="E57" s="86"/>
      <c r="F57" s="290"/>
      <c r="G57" s="291" t="s">
        <v>94</v>
      </c>
      <c r="H57" s="281">
        <v>100</v>
      </c>
      <c r="I57" s="201"/>
      <c r="J57" s="201"/>
      <c r="K57" s="293"/>
    </row>
    <row r="58" spans="2:11" ht="30" customHeight="1" thickBot="1" x14ac:dyDescent="0.3">
      <c r="B58" s="287" t="s">
        <v>95</v>
      </c>
      <c r="C58" s="161" t="s">
        <v>96</v>
      </c>
      <c r="D58" s="307"/>
      <c r="E58" s="347"/>
      <c r="F58" s="348"/>
      <c r="G58" s="349" t="s">
        <v>97</v>
      </c>
      <c r="H58" s="351">
        <v>8</v>
      </c>
      <c r="I58" s="352">
        <v>11</v>
      </c>
      <c r="J58" s="351">
        <v>15</v>
      </c>
      <c r="K58" s="353"/>
    </row>
    <row r="59" spans="2:11" ht="42.6" customHeight="1" thickBot="1" x14ac:dyDescent="0.3">
      <c r="B59" s="354" t="s">
        <v>98</v>
      </c>
      <c r="C59" s="203" t="s">
        <v>99</v>
      </c>
      <c r="D59" s="346"/>
      <c r="E59" s="94"/>
      <c r="F59" s="356"/>
      <c r="G59" s="350" t="s">
        <v>100</v>
      </c>
      <c r="H59" s="351">
        <v>100</v>
      </c>
      <c r="I59" s="207"/>
      <c r="J59" s="292"/>
      <c r="K59" s="294"/>
    </row>
    <row r="60" spans="2:11" ht="17.25" customHeight="1" x14ac:dyDescent="0.25">
      <c r="B60" s="104"/>
      <c r="C60" s="142" t="s">
        <v>57</v>
      </c>
      <c r="D60" s="169">
        <f t="shared" ref="D60:E60" si="4">+D62</f>
        <v>202</v>
      </c>
      <c r="E60" s="169">
        <f t="shared" si="4"/>
        <v>224</v>
      </c>
      <c r="F60" s="102">
        <f t="shared" ref="F60" si="5">+F62</f>
        <v>234</v>
      </c>
      <c r="G60" s="210"/>
      <c r="H60" s="142"/>
      <c r="I60" s="142"/>
      <c r="J60" s="142"/>
      <c r="K60" s="184"/>
    </row>
    <row r="61" spans="2:11" ht="17.25" customHeight="1" x14ac:dyDescent="0.25">
      <c r="B61" s="409"/>
      <c r="C61" s="15" t="s">
        <v>58</v>
      </c>
      <c r="D61" s="14"/>
      <c r="E61" s="14"/>
      <c r="F61" s="168"/>
      <c r="G61" s="95"/>
      <c r="I61" s="58"/>
      <c r="J61" s="157"/>
      <c r="K61" s="63"/>
    </row>
    <row r="62" spans="2:11" ht="27.75" customHeight="1" thickBot="1" x14ac:dyDescent="0.3">
      <c r="B62" s="410"/>
      <c r="C62" s="50" t="s">
        <v>59</v>
      </c>
      <c r="D62" s="106">
        <v>202</v>
      </c>
      <c r="E62" s="179">
        <v>224</v>
      </c>
      <c r="F62" s="181">
        <v>234</v>
      </c>
      <c r="G62" s="99"/>
      <c r="H62" s="55"/>
      <c r="I62" s="55"/>
      <c r="J62" s="55"/>
      <c r="K62" s="167"/>
    </row>
    <row r="63" spans="2:11" ht="30.75" customHeight="1" thickBot="1" x14ac:dyDescent="0.3">
      <c r="B63" s="146" t="s">
        <v>101</v>
      </c>
      <c r="C63" s="178" t="s">
        <v>102</v>
      </c>
      <c r="D63" s="148"/>
      <c r="E63" s="148"/>
      <c r="F63" s="152"/>
      <c r="G63" s="355"/>
      <c r="H63" s="148"/>
      <c r="I63" s="182"/>
      <c r="J63" s="148"/>
      <c r="K63" s="152"/>
    </row>
    <row r="64" spans="2:11" ht="81.599999999999994" customHeight="1" x14ac:dyDescent="0.25">
      <c r="B64" s="217"/>
      <c r="C64" s="219"/>
      <c r="D64" s="222"/>
      <c r="E64" s="222"/>
      <c r="F64" s="221"/>
      <c r="G64" s="214" t="s">
        <v>103</v>
      </c>
      <c r="H64" s="127">
        <v>5</v>
      </c>
      <c r="I64" s="127">
        <v>5</v>
      </c>
      <c r="J64" s="127">
        <v>5</v>
      </c>
      <c r="K64" s="211"/>
    </row>
    <row r="65" spans="2:11" ht="58.95" customHeight="1" thickBot="1" x14ac:dyDescent="0.3">
      <c r="B65" s="218"/>
      <c r="C65" s="220"/>
      <c r="D65" s="223"/>
      <c r="E65" s="225"/>
      <c r="F65" s="224"/>
      <c r="G65" s="215" t="s">
        <v>104</v>
      </c>
      <c r="H65" s="208">
        <v>14</v>
      </c>
      <c r="I65" s="212">
        <v>16</v>
      </c>
      <c r="J65" s="209">
        <v>18</v>
      </c>
      <c r="K65" s="213" t="s">
        <v>105</v>
      </c>
    </row>
    <row r="66" spans="2:11" ht="33" customHeight="1" thickBot="1" x14ac:dyDescent="0.3">
      <c r="B66" s="171" t="s">
        <v>106</v>
      </c>
      <c r="C66" s="172" t="s">
        <v>107</v>
      </c>
      <c r="D66" s="173"/>
      <c r="E66" s="216"/>
      <c r="F66" s="232"/>
      <c r="G66" s="229"/>
      <c r="H66" s="110"/>
      <c r="I66" s="110"/>
      <c r="J66" s="110"/>
      <c r="K66" s="183"/>
    </row>
    <row r="67" spans="2:11" ht="45.6" customHeight="1" thickBot="1" x14ac:dyDescent="0.3">
      <c r="B67" s="284" t="s">
        <v>108</v>
      </c>
      <c r="C67" s="177" t="s">
        <v>109</v>
      </c>
      <c r="D67" s="357"/>
      <c r="E67" s="175"/>
      <c r="F67" s="176"/>
      <c r="G67" s="230" t="s">
        <v>110</v>
      </c>
      <c r="H67" s="25">
        <v>3</v>
      </c>
      <c r="I67" s="2">
        <v>3</v>
      </c>
      <c r="J67" s="25">
        <v>3</v>
      </c>
      <c r="K67" s="67"/>
    </row>
    <row r="68" spans="2:11" ht="43.95" customHeight="1" thickBot="1" x14ac:dyDescent="0.3">
      <c r="B68" s="284" t="s">
        <v>111</v>
      </c>
      <c r="C68" s="362" t="s">
        <v>112</v>
      </c>
      <c r="D68" s="316"/>
      <c r="E68" s="316"/>
      <c r="F68" s="337"/>
      <c r="G68" s="359" t="s">
        <v>113</v>
      </c>
      <c r="H68" s="360">
        <v>6</v>
      </c>
      <c r="I68" s="361">
        <v>6</v>
      </c>
      <c r="J68" s="361">
        <v>6</v>
      </c>
      <c r="K68" s="310"/>
    </row>
    <row r="69" spans="2:11" ht="21" customHeight="1" x14ac:dyDescent="0.25">
      <c r="B69" s="407" t="s">
        <v>114</v>
      </c>
      <c r="C69" s="425" t="s">
        <v>115</v>
      </c>
      <c r="D69" s="263"/>
      <c r="E69" s="264"/>
      <c r="F69" s="358"/>
      <c r="G69" s="265" t="s">
        <v>116</v>
      </c>
      <c r="H69" s="227">
        <v>1</v>
      </c>
      <c r="I69" s="227">
        <v>1</v>
      </c>
      <c r="J69" s="227">
        <v>1</v>
      </c>
      <c r="K69" s="67"/>
    </row>
    <row r="70" spans="2:11" ht="19.8" customHeight="1" thickBot="1" x14ac:dyDescent="0.3">
      <c r="B70" s="408"/>
      <c r="C70" s="426"/>
      <c r="D70" s="69"/>
      <c r="E70" s="69"/>
      <c r="F70" s="87"/>
      <c r="G70" s="266" t="s">
        <v>26</v>
      </c>
      <c r="H70" s="267"/>
      <c r="I70" s="267">
        <v>150</v>
      </c>
      <c r="J70" s="267"/>
      <c r="K70" s="46"/>
    </row>
    <row r="71" spans="2:11" ht="31.2" customHeight="1" thickBot="1" x14ac:dyDescent="0.3">
      <c r="B71" s="284" t="s">
        <v>117</v>
      </c>
      <c r="C71" s="262" t="s">
        <v>118</v>
      </c>
      <c r="D71" s="316"/>
      <c r="E71" s="316"/>
      <c r="F71" s="318"/>
      <c r="G71" s="389" t="s">
        <v>119</v>
      </c>
      <c r="H71" s="368">
        <v>1</v>
      </c>
      <c r="I71" s="368">
        <v>1</v>
      </c>
      <c r="J71" s="390">
        <v>1</v>
      </c>
      <c r="K71" s="319"/>
    </row>
    <row r="72" spans="2:11" ht="31.2" customHeight="1" thickBot="1" x14ac:dyDescent="0.3">
      <c r="B72" s="284" t="s">
        <v>120</v>
      </c>
      <c r="C72" s="363" t="s">
        <v>121</v>
      </c>
      <c r="D72" s="29"/>
      <c r="E72" s="29"/>
      <c r="F72" s="302"/>
      <c r="G72" s="388" t="s">
        <v>122</v>
      </c>
      <c r="H72" s="245">
        <v>1</v>
      </c>
      <c r="I72" s="245">
        <v>1</v>
      </c>
      <c r="J72" s="368">
        <v>1</v>
      </c>
      <c r="K72" s="303"/>
    </row>
    <row r="73" spans="2:11" ht="17.25" customHeight="1" x14ac:dyDescent="0.25">
      <c r="B73" s="228"/>
      <c r="C73" s="103" t="s">
        <v>57</v>
      </c>
      <c r="D73" s="169">
        <f t="shared" ref="D73:E73" si="6">+D75</f>
        <v>17.3</v>
      </c>
      <c r="E73" s="169">
        <f t="shared" si="6"/>
        <v>27.3</v>
      </c>
      <c r="F73" s="233">
        <f t="shared" ref="F73" si="7">+F75</f>
        <v>17.3</v>
      </c>
      <c r="G73" s="241"/>
      <c r="H73" s="169"/>
      <c r="I73" s="238"/>
      <c r="J73" s="169"/>
      <c r="K73" s="233"/>
    </row>
    <row r="74" spans="2:11" ht="17.25" customHeight="1" x14ac:dyDescent="0.25">
      <c r="B74" s="405"/>
      <c r="C74" s="9" t="s">
        <v>58</v>
      </c>
      <c r="D74" s="11"/>
      <c r="E74" s="11"/>
      <c r="F74" s="97"/>
      <c r="G74" s="96"/>
      <c r="H74" s="61"/>
      <c r="I74" s="61"/>
      <c r="J74" s="61"/>
      <c r="K74" s="63"/>
    </row>
    <row r="75" spans="2:11" ht="30" customHeight="1" thickBot="1" x14ac:dyDescent="0.3">
      <c r="B75" s="406"/>
      <c r="C75" s="170" t="s">
        <v>59</v>
      </c>
      <c r="D75" s="106">
        <v>17.3</v>
      </c>
      <c r="E75" s="179">
        <v>27.3</v>
      </c>
      <c r="F75" s="107">
        <v>17.3</v>
      </c>
      <c r="G75" s="99"/>
      <c r="H75" s="61"/>
      <c r="I75" s="61"/>
      <c r="J75" s="56"/>
      <c r="K75" s="63"/>
    </row>
    <row r="76" spans="2:11" ht="23.25" customHeight="1" thickBot="1" x14ac:dyDescent="0.3">
      <c r="B76" s="171" t="s">
        <v>123</v>
      </c>
      <c r="C76" s="234" t="s">
        <v>124</v>
      </c>
      <c r="D76" s="173"/>
      <c r="E76" s="180"/>
      <c r="F76" s="183"/>
      <c r="G76" s="242"/>
      <c r="H76" s="180"/>
      <c r="I76" s="239"/>
      <c r="J76" s="173"/>
      <c r="K76" s="183"/>
    </row>
    <row r="77" spans="2:11" ht="31.2" customHeight="1" thickBot="1" x14ac:dyDescent="0.3">
      <c r="B77" s="282" t="s">
        <v>125</v>
      </c>
      <c r="C77" s="235" t="s">
        <v>126</v>
      </c>
      <c r="D77" s="236"/>
      <c r="E77" s="236"/>
      <c r="F77" s="237"/>
      <c r="G77" s="364" t="s">
        <v>127</v>
      </c>
      <c r="H77" s="366">
        <v>5</v>
      </c>
      <c r="I77" s="226">
        <v>3</v>
      </c>
      <c r="J77" s="367">
        <v>3</v>
      </c>
      <c r="K77" s="299" t="s">
        <v>128</v>
      </c>
    </row>
    <row r="78" spans="2:11" ht="16.5" customHeight="1" thickBot="1" x14ac:dyDescent="0.3">
      <c r="B78" s="284" t="s">
        <v>129</v>
      </c>
      <c r="C78" s="235" t="s">
        <v>130</v>
      </c>
      <c r="D78" s="347"/>
      <c r="E78" s="307"/>
      <c r="F78" s="84"/>
      <c r="G78" s="365" t="s">
        <v>131</v>
      </c>
      <c r="H78" s="367">
        <v>32</v>
      </c>
      <c r="I78" s="367">
        <v>20</v>
      </c>
      <c r="J78" s="244">
        <v>20</v>
      </c>
      <c r="K78" s="44" t="s">
        <v>128</v>
      </c>
    </row>
    <row r="79" spans="2:11" ht="28.5" customHeight="1" thickBot="1" x14ac:dyDescent="0.3">
      <c r="B79" s="282" t="s">
        <v>132</v>
      </c>
      <c r="C79" s="161" t="s">
        <v>133</v>
      </c>
      <c r="D79" s="306"/>
      <c r="E79" s="307"/>
      <c r="F79" s="84"/>
      <c r="G79" s="243" t="s">
        <v>134</v>
      </c>
      <c r="H79" s="240">
        <v>1</v>
      </c>
      <c r="I79" s="245"/>
      <c r="J79" s="368"/>
      <c r="K79" s="369" t="s">
        <v>135</v>
      </c>
    </row>
    <row r="80" spans="2:11" ht="47.4" customHeight="1" thickBot="1" x14ac:dyDescent="0.3">
      <c r="B80" s="282" t="s">
        <v>136</v>
      </c>
      <c r="C80" s="374" t="s">
        <v>148</v>
      </c>
      <c r="D80" s="316"/>
      <c r="E80" s="316"/>
      <c r="F80" s="302"/>
      <c r="G80" s="91" t="s">
        <v>134</v>
      </c>
      <c r="H80" s="370">
        <v>1</v>
      </c>
      <c r="I80" s="286"/>
      <c r="J80" s="26"/>
      <c r="K80" s="310"/>
    </row>
    <row r="81" spans="2:12" ht="28.2" customHeight="1" thickBot="1" x14ac:dyDescent="0.3">
      <c r="B81" s="282" t="s">
        <v>137</v>
      </c>
      <c r="C81" s="373" t="s">
        <v>138</v>
      </c>
      <c r="D81" s="372"/>
      <c r="E81" s="65"/>
      <c r="F81" s="100"/>
      <c r="G81" s="89" t="s">
        <v>139</v>
      </c>
      <c r="H81" s="367"/>
      <c r="I81" s="367">
        <v>1</v>
      </c>
      <c r="J81" s="240"/>
      <c r="K81" s="371" t="s">
        <v>135</v>
      </c>
    </row>
    <row r="82" spans="2:12" ht="17.25" customHeight="1" x14ac:dyDescent="0.25">
      <c r="B82" s="228"/>
      <c r="C82" s="103" t="s">
        <v>57</v>
      </c>
      <c r="D82" s="101">
        <f>+D84+D85</f>
        <v>1481.4</v>
      </c>
      <c r="E82" s="169">
        <f>+E84+E85</f>
        <v>870</v>
      </c>
      <c r="F82" s="233">
        <f t="shared" ref="F82" si="8">+F84+F85</f>
        <v>850</v>
      </c>
      <c r="G82" s="257"/>
      <c r="H82" s="258"/>
      <c r="I82" s="258"/>
      <c r="J82" s="258"/>
      <c r="K82" s="259"/>
    </row>
    <row r="83" spans="2:12" ht="17.25" customHeight="1" x14ac:dyDescent="0.25">
      <c r="B83" s="409"/>
      <c r="C83" s="15" t="s">
        <v>58</v>
      </c>
      <c r="D83" s="6"/>
      <c r="E83" s="6"/>
      <c r="F83" s="149"/>
      <c r="G83" s="96"/>
      <c r="H83" s="61"/>
      <c r="I83" s="61"/>
      <c r="J83" s="61"/>
      <c r="K83" s="63"/>
    </row>
    <row r="84" spans="2:12" ht="27.75" customHeight="1" x14ac:dyDescent="0.25">
      <c r="B84" s="415"/>
      <c r="C84" s="10" t="s">
        <v>59</v>
      </c>
      <c r="D84" s="12">
        <v>1459.4</v>
      </c>
      <c r="E84" s="12">
        <v>870</v>
      </c>
      <c r="F84" s="98">
        <v>850</v>
      </c>
      <c r="G84" s="96"/>
      <c r="H84" s="61"/>
      <c r="I84" s="61"/>
      <c r="J84" s="61"/>
      <c r="K84" s="63"/>
    </row>
    <row r="85" spans="2:12" ht="16.5" customHeight="1" thickBot="1" x14ac:dyDescent="0.3">
      <c r="B85" s="415"/>
      <c r="C85" s="170" t="s">
        <v>60</v>
      </c>
      <c r="D85" s="255">
        <v>22</v>
      </c>
      <c r="E85" s="106">
        <v>0</v>
      </c>
      <c r="F85" s="107">
        <v>0</v>
      </c>
      <c r="G85" s="249"/>
      <c r="H85" s="59"/>
      <c r="I85" s="59"/>
      <c r="J85" s="59"/>
      <c r="K85" s="60"/>
    </row>
    <row r="86" spans="2:12" ht="26.25" customHeight="1" x14ac:dyDescent="0.25">
      <c r="B86" s="252"/>
      <c r="C86" s="253" t="s">
        <v>140</v>
      </c>
      <c r="D86" s="254">
        <f>+D29+D45+D60+D73+D82</f>
        <v>2648.3999999999996</v>
      </c>
      <c r="E86" s="254">
        <f>+E29+E45+E60+E73+E82</f>
        <v>4076.0000000000005</v>
      </c>
      <c r="F86" s="256">
        <f>+F29+F45+F60+F73+F82</f>
        <v>1943.3</v>
      </c>
      <c r="G86" s="260"/>
      <c r="H86" s="258"/>
      <c r="I86" s="258"/>
      <c r="J86" s="258"/>
      <c r="K86" s="259"/>
    </row>
    <row r="87" spans="2:12" ht="15.75" customHeight="1" x14ac:dyDescent="0.25">
      <c r="B87" s="48"/>
      <c r="C87" s="10" t="s">
        <v>141</v>
      </c>
      <c r="D87" s="17">
        <v>0</v>
      </c>
      <c r="E87" s="17">
        <v>0</v>
      </c>
      <c r="F87" s="250">
        <v>0</v>
      </c>
      <c r="G87" s="96"/>
      <c r="H87" s="61"/>
      <c r="I87" s="61"/>
      <c r="J87" s="61"/>
      <c r="K87" s="63"/>
    </row>
    <row r="88" spans="2:12" ht="42.6" customHeight="1" thickBot="1" x14ac:dyDescent="0.3">
      <c r="B88" s="49"/>
      <c r="C88" s="50" t="s">
        <v>142</v>
      </c>
      <c r="D88" s="51"/>
      <c r="E88" s="51">
        <f>+E86-D86</f>
        <v>1427.6000000000008</v>
      </c>
      <c r="F88" s="251">
        <f>+F86-E86</f>
        <v>-2132.7000000000007</v>
      </c>
      <c r="G88" s="249"/>
      <c r="H88" s="246"/>
      <c r="I88" s="246"/>
      <c r="J88" s="247"/>
      <c r="K88" s="248"/>
      <c r="L88" s="21"/>
    </row>
    <row r="89" spans="2:12" ht="15.6" customHeight="1" x14ac:dyDescent="0.25">
      <c r="G89" s="231"/>
      <c r="H89" s="38"/>
      <c r="I89" s="38"/>
      <c r="K89" s="38"/>
    </row>
    <row r="90" spans="2:12" ht="15" customHeight="1" x14ac:dyDescent="0.25">
      <c r="B90" s="391" t="s">
        <v>150</v>
      </c>
      <c r="C90" s="391"/>
      <c r="D90" s="391"/>
      <c r="E90" s="391"/>
      <c r="F90" s="391"/>
      <c r="G90" s="375"/>
      <c r="H90" s="376"/>
      <c r="I90" s="376"/>
      <c r="J90" s="376"/>
      <c r="K90" s="376"/>
    </row>
    <row r="91" spans="2:12" ht="15" customHeight="1" x14ac:dyDescent="0.25">
      <c r="B91" s="436" t="s">
        <v>151</v>
      </c>
      <c r="C91" s="436"/>
      <c r="D91" s="436"/>
      <c r="E91" s="436"/>
      <c r="F91" s="436"/>
      <c r="G91" s="375"/>
      <c r="H91" s="376"/>
      <c r="I91" s="376"/>
      <c r="J91" s="376"/>
      <c r="K91" s="376"/>
    </row>
    <row r="92" spans="2:12" ht="15" customHeight="1" x14ac:dyDescent="0.25">
      <c r="B92" s="391" t="s">
        <v>152</v>
      </c>
      <c r="C92" s="391"/>
      <c r="D92" s="391"/>
      <c r="E92" s="391"/>
      <c r="F92" s="391"/>
      <c r="G92" s="375"/>
      <c r="H92" s="376"/>
      <c r="I92" s="376"/>
      <c r="J92" s="376"/>
      <c r="K92" s="376"/>
    </row>
    <row r="93" spans="2:12" ht="15" customHeight="1" x14ac:dyDescent="0.25">
      <c r="B93" s="391" t="s">
        <v>153</v>
      </c>
      <c r="C93" s="391"/>
      <c r="D93" s="391"/>
      <c r="E93" s="391"/>
      <c r="F93" s="391"/>
      <c r="G93" s="375"/>
      <c r="H93" s="376"/>
      <c r="I93" s="376"/>
      <c r="J93" s="376"/>
      <c r="K93" s="376"/>
    </row>
    <row r="94" spans="2:12" ht="15" customHeight="1" x14ac:dyDescent="0.25">
      <c r="B94" s="391" t="s">
        <v>154</v>
      </c>
      <c r="C94" s="391"/>
      <c r="D94" s="391"/>
      <c r="E94" s="391"/>
      <c r="F94" s="391"/>
      <c r="G94" s="375"/>
      <c r="H94" s="376"/>
      <c r="I94" s="376"/>
      <c r="J94" s="376"/>
      <c r="K94" s="376"/>
    </row>
    <row r="95" spans="2:12" ht="15" customHeight="1" x14ac:dyDescent="0.25">
      <c r="D95" s="22"/>
      <c r="E95" s="22"/>
      <c r="F95" s="22"/>
      <c r="G95" s="377"/>
    </row>
  </sheetData>
  <mergeCells count="41">
    <mergeCell ref="B90:F90"/>
    <mergeCell ref="B91:F91"/>
    <mergeCell ref="B92:F92"/>
    <mergeCell ref="B93:F93"/>
    <mergeCell ref="B83:B85"/>
    <mergeCell ref="C69:C70"/>
    <mergeCell ref="C12:C13"/>
    <mergeCell ref="C36:C43"/>
    <mergeCell ref="C52:C53"/>
    <mergeCell ref="C54:C55"/>
    <mergeCell ref="C56:C57"/>
    <mergeCell ref="C14:C15"/>
    <mergeCell ref="C24:C25"/>
    <mergeCell ref="C22:C23"/>
    <mergeCell ref="C20:C21"/>
    <mergeCell ref="B12:B13"/>
    <mergeCell ref="B56:B57"/>
    <mergeCell ref="B46:B48"/>
    <mergeCell ref="B54:B55"/>
    <mergeCell ref="B52:B53"/>
    <mergeCell ref="B22:B23"/>
    <mergeCell ref="B17:B18"/>
    <mergeCell ref="B14:B15"/>
    <mergeCell ref="B24:B25"/>
    <mergeCell ref="B36:B43"/>
    <mergeCell ref="B94:F94"/>
    <mergeCell ref="G3:G4"/>
    <mergeCell ref="H3:J3"/>
    <mergeCell ref="K3:K4"/>
    <mergeCell ref="B2:K2"/>
    <mergeCell ref="B3:B4"/>
    <mergeCell ref="C3:C4"/>
    <mergeCell ref="D3:D4"/>
    <mergeCell ref="F3:F4"/>
    <mergeCell ref="E3:E4"/>
    <mergeCell ref="B74:B75"/>
    <mergeCell ref="B69:B70"/>
    <mergeCell ref="B61:B62"/>
    <mergeCell ref="C17:C18"/>
    <mergeCell ref="B20:B21"/>
    <mergeCell ref="B30:B32"/>
  </mergeCells>
  <pageMargins left="0.39370078740157483" right="0.39370078740157483" top="0.59055118110236227" bottom="0.59055118110236227" header="0" footer="0"/>
  <pageSetup paperSize="9" scale="88" fitToHeight="0" orientation="landscape" r:id="rId1"/>
  <rowBreaks count="6" manualBreakCount="6">
    <brk id="16" max="10" man="1"/>
    <brk id="32" max="10" man="1"/>
    <brk id="43" max="10" man="1"/>
    <brk id="57" max="10" man="1"/>
    <brk id="68" max="10" man="1"/>
    <brk id="84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001 programa 3 lentelė</vt:lpstr>
      <vt:lpstr>'001 programa 3 lentelė'!Print_Area</vt:lpstr>
      <vt:lpstr>'001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Inga Mikalauskienė</cp:lastModifiedBy>
  <cp:revision/>
  <cp:lastPrinted>2026-06-01T08:25:11Z</cp:lastPrinted>
  <dcterms:created xsi:type="dcterms:W3CDTF">2023-07-11T10:34:54Z</dcterms:created>
  <dcterms:modified xsi:type="dcterms:W3CDTF">2026-06-02T07:37:30Z</dcterms:modified>
  <cp:category/>
  <cp:contentStatus/>
</cp:coreProperties>
</file>