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320" windowHeight="9750"/>
  </bookViews>
  <sheets>
    <sheet name="2014 apgyvendinimo paslaugos" sheetId="7" r:id="rId1"/>
    <sheet name="Lapas6" sheetId="9" r:id="rId2"/>
  </sheets>
  <calcPr calcId="145621"/>
</workbook>
</file>

<file path=xl/calcChain.xml><?xml version="1.0" encoding="utf-8"?>
<calcChain xmlns="http://schemas.openxmlformats.org/spreadsheetml/2006/main">
  <c r="B39" i="7" l="1"/>
  <c r="C17" i="9"/>
  <c r="D17" i="9"/>
  <c r="E17" i="9"/>
  <c r="F17" i="9"/>
  <c r="G17" i="9"/>
  <c r="H17" i="9"/>
  <c r="I17" i="9"/>
  <c r="J17" i="9"/>
  <c r="K17" i="9"/>
  <c r="L17" i="9"/>
  <c r="M17" i="9"/>
  <c r="B17" i="9"/>
  <c r="N16" i="9"/>
  <c r="B15" i="7" l="1"/>
  <c r="C8" i="9"/>
  <c r="D8" i="9"/>
  <c r="E8" i="9"/>
  <c r="F8" i="9"/>
  <c r="G8" i="9"/>
  <c r="H8" i="9"/>
  <c r="I8" i="9"/>
  <c r="J8" i="9"/>
  <c r="K8" i="9"/>
  <c r="L8" i="9"/>
  <c r="M8" i="9"/>
  <c r="B8" i="9"/>
  <c r="N7" i="9"/>
  <c r="N15" i="9"/>
  <c r="N14" i="9"/>
  <c r="N13" i="9"/>
  <c r="N12" i="9"/>
  <c r="N5" i="9"/>
  <c r="N6" i="9"/>
  <c r="N4" i="9"/>
  <c r="N17" i="9" l="1"/>
  <c r="N8" i="9"/>
</calcChain>
</file>

<file path=xl/sharedStrings.xml><?xml version="1.0" encoding="utf-8"?>
<sst xmlns="http://schemas.openxmlformats.org/spreadsheetml/2006/main" count="84" uniqueCount="61">
  <si>
    <t>(metinės sąnaudos)</t>
  </si>
  <si>
    <t>(metinis nusidevėjimas)</t>
  </si>
  <si>
    <t>Ilgalaikio turto nusidėvėjimo normatyvas-70 m.</t>
  </si>
  <si>
    <t>Nakvynės paslaugų Dviračių treke 4 numerių svečių name kurios bendros plotas -195,96 kv.m</t>
  </si>
  <si>
    <t>Nakvynės paslaugų  įkainių paskaičiavimas:</t>
  </si>
  <si>
    <t>Klaipėdoje  Kretingos g.38</t>
  </si>
  <si>
    <t>sudare ekonomiste L.Sakalauskienė</t>
  </si>
  <si>
    <t xml:space="preserve">Teikiamų nakvynės paslaugų įkainių paskaičiavimas Dviračių treke </t>
  </si>
  <si>
    <t>Administraciniame pastate , gyvenamuose kambaruose  antrame aukšte 2-5;2-6;2-15;2-16;2-25;2-26;2-27;2-28;2-29;2-30;2-31'2-32;2-33;2-34</t>
  </si>
  <si>
    <t>1  paros lovos įkainis  -8,00 Lt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</si>
  <si>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</si>
  <si>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</si>
  <si>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</si>
  <si>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</si>
  <si>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</si>
  <si>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</si>
  <si>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</si>
  <si>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</si>
  <si>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</si>
  <si>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</si>
  <si>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</si>
  <si>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</si>
  <si>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elektros energija</t>
  </si>
  <si>
    <t>vandentiekis</t>
  </si>
  <si>
    <t>šildymas</t>
  </si>
  <si>
    <t>bendras 4 numerių svečių namų Dviračių treko pastatų plotas -195,96 kv.m</t>
  </si>
  <si>
    <t>(pagal Klaipėdos miesto savivaldybės administracijos derektoriaus 2007 m. birželio 27d.įsakymą Nr.ADI-1480,,Dėl Klaipėdos miesto savivaldybės biudžetinių sporto įstaigų ilgalaikio turto nusidėvejimo normatyvų patvirtinimo')</t>
  </si>
  <si>
    <t>bendra  4 numerių svečių namų  Dviračių treko  įsigijimo savikaina -755338,16 Lt</t>
  </si>
  <si>
    <t>Metinis pastato nusidėvejimas -755338,16Lt/70m.-10790,55Lt</t>
  </si>
  <si>
    <t>/365k.d</t>
  </si>
  <si>
    <t>Metinis pastato nusidėvejimas -937181,93Lt/70m.-13388,31</t>
  </si>
  <si>
    <t>iš viso</t>
  </si>
  <si>
    <t>2013 m.</t>
  </si>
  <si>
    <t>4 ASMENŲ SVEČIŲ NAMAI</t>
  </si>
  <si>
    <t>Administracinės pastatas su gyvenamuosiais kambariais</t>
  </si>
  <si>
    <t>darb.atlyg.su sodra</t>
  </si>
  <si>
    <t>sąnaudos iš viso</t>
  </si>
  <si>
    <t>Nakvynės paslaugos numatomas teikti   per metus 365d.</t>
  </si>
  <si>
    <t>bendra  Dviračių treko administracinio pastato vertė -937181,93 Lt</t>
  </si>
  <si>
    <t xml:space="preserve"> Bendros  2013 metų   dviračių treko  išlaidos  sudaro-97306 Lt</t>
  </si>
  <si>
    <t>tai sudaro 40 %  bendrų Dviarčių treko patalpų atžvilgių</t>
  </si>
  <si>
    <t>Nakvynės paslaugos numatomas teikti   per metus 365 d.</t>
  </si>
  <si>
    <t>13388,31 Lt x 40%</t>
  </si>
  <si>
    <t>/365 k.d.</t>
  </si>
  <si>
    <t>Nakvynės paslaugų Dviračių treke administracineme pastate kambaruose  plotas sudaro - apie 40% nuo bendros pastato kvadratūros</t>
  </si>
  <si>
    <t xml:space="preserve">Teikiamų nakvynės paslaugų įkainių paskaičiavimas Dviračių treke  4 numerių svečių name </t>
  </si>
  <si>
    <t>bendras  Dviračių treko  administracinio pastato plotas -1171,04 kv.m</t>
  </si>
  <si>
    <t>šiukšlių išvežimas</t>
  </si>
  <si>
    <t>/24 lovos</t>
  </si>
  <si>
    <t xml:space="preserve"> Bendros  2013 metų  4 numerių  svečių namų  išlaidos  sudaro-45431,31 Lt</t>
  </si>
  <si>
    <t>1  paros lovos įkainis  -12,83 Lt</t>
  </si>
  <si>
    <t>(metinės  sąnaudos)</t>
  </si>
  <si>
    <t>58017,68 Lt x 40%</t>
  </si>
  <si>
    <t>(aptarnaujančio personala DU su sodra)</t>
  </si>
  <si>
    <t>1  paros lovos įkainis  -13,00 Lt</t>
  </si>
  <si>
    <t>Teikiamų paslaugų menesinis įkainis 25 % pigiau:</t>
  </si>
  <si>
    <t xml:space="preserve"> nakvynės  4 numerių įkainis sudaro -3500,00 Lt (visas namas)</t>
  </si>
  <si>
    <t>1  lovos įkainis  -290,00 Lt (viena lova)</t>
  </si>
  <si>
    <t>1 paros nakvynės  4 numerių įkainis sudaro -154,03 Lt(visas namas-195,96kv.m.)</t>
  </si>
  <si>
    <t>1  paros numerio įkanis -38,50 Lt (vienas butas-48,99kv.m.)</t>
  </si>
  <si>
    <t xml:space="preserve"> numerio įkanis -866 ,00Lt (vienas butas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</si>
</sst>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Lt&quot;;[Red]\-#,##0.00\ &quot;Lt&quot;"/>
    <numFmt numFmtId="164" formatCode="#,##0.00\ &quot;Lt&quot;"/>
  </numFmts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8" fontId="0" fillId="0" borderId="0" xfId="0" applyNumberFormat="1"/>
    <xf numFmtId="0" fontId="2" fillId="0" borderId="0" xfId="0" applyFont="1" applyAlignment="1">
      <alignment horizontal="left" wrapText="1"/>
    </xf>
    <xf numFmtId="0" fontId="0" fillId="0" borderId="1" xfId="0" applyBorder="1"/>
    <xf numFmtId="0" fontId="0" fillId="0" borderId="1" xfId="0" quotePrefix="1" applyBorder="1"/>
    <xf numFmtId="0" fontId="0" fillId="0" borderId="1" xfId="0" applyBorder="1" applyAlignment="1">
      <alignment horizontal="center" wrapText="1"/>
    </xf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N29" sqref="N29"/>
    </sheetView>
  </sheetViews>
  <sheetFormatPr defaultRowHeight="15" x14ac:dyDescent="0.25"/>
  <cols>
    <col min="1" max="1" width="11" customWidth="1"/>
    <col min="2" max="2" width="11.140625" bestFit="1" customWidth="1"/>
    <col min="4" max="4" width="11.140625" bestFit="1" customWidth="1"/>
    <col min="8" max="8" width="9.7109375" customWidth="1"/>
    <col min="9" max="9" width="6.5703125" customWidth="1"/>
  </cols>
  <sheetData>
    <row r="1" spans="1:9" ht="29.25" customHeight="1" x14ac:dyDescent="0.25">
      <c r="A1" s="13" t="s">
        <v>45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4" t="s">
        <v>5</v>
      </c>
      <c r="B2" s="14"/>
      <c r="C2" s="14"/>
      <c r="D2" s="14"/>
      <c r="E2" s="14"/>
      <c r="F2" s="14"/>
      <c r="G2" s="14"/>
      <c r="H2" s="14"/>
      <c r="I2" s="14"/>
    </row>
    <row r="4" spans="1:9" x14ac:dyDescent="0.25">
      <c r="A4" t="s">
        <v>27</v>
      </c>
    </row>
    <row r="5" spans="1:9" x14ac:dyDescent="0.25">
      <c r="A5" t="s">
        <v>25</v>
      </c>
    </row>
    <row r="6" spans="1:9" x14ac:dyDescent="0.25">
      <c r="A6" t="s">
        <v>2</v>
      </c>
    </row>
    <row r="7" spans="1:9" ht="39.75" customHeight="1" x14ac:dyDescent="0.25">
      <c r="A7" s="10" t="s">
        <v>26</v>
      </c>
      <c r="B7" s="10"/>
      <c r="C7" s="10"/>
      <c r="D7" s="10"/>
      <c r="E7" s="10"/>
      <c r="F7" s="10"/>
      <c r="G7" s="10"/>
      <c r="H7" s="10"/>
      <c r="I7" s="10"/>
    </row>
    <row r="8" spans="1:9" x14ac:dyDescent="0.25">
      <c r="A8" s="11" t="s">
        <v>28</v>
      </c>
      <c r="B8" s="11"/>
      <c r="C8" s="11"/>
      <c r="D8" s="11"/>
      <c r="E8" s="11"/>
      <c r="F8" s="11"/>
      <c r="G8" s="11"/>
      <c r="H8" s="11"/>
      <c r="I8" s="2"/>
    </row>
    <row r="9" spans="1:9" x14ac:dyDescent="0.25">
      <c r="A9" t="s">
        <v>49</v>
      </c>
    </row>
    <row r="10" spans="1:9" x14ac:dyDescent="0.25">
      <c r="A10" t="s">
        <v>3</v>
      </c>
    </row>
    <row r="11" spans="1:9" x14ac:dyDescent="0.25">
      <c r="A11" t="s">
        <v>37</v>
      </c>
    </row>
    <row r="12" spans="1:9" x14ac:dyDescent="0.25">
      <c r="A12" t="s">
        <v>4</v>
      </c>
    </row>
    <row r="13" spans="1:9" x14ac:dyDescent="0.25">
      <c r="B13" s="1">
        <v>45431.31</v>
      </c>
      <c r="D13" t="s">
        <v>0</v>
      </c>
    </row>
    <row r="14" spans="1:9" x14ac:dyDescent="0.25">
      <c r="B14" s="1">
        <v>10790.55</v>
      </c>
      <c r="D14" t="s">
        <v>1</v>
      </c>
    </row>
    <row r="15" spans="1:9" x14ac:dyDescent="0.25">
      <c r="B15" s="1">
        <f>+B13+B14</f>
        <v>56221.86</v>
      </c>
      <c r="C15" t="s">
        <v>29</v>
      </c>
      <c r="D15" s="1">
        <v>154.03</v>
      </c>
    </row>
    <row r="16" spans="1:9" ht="15" customHeight="1" x14ac:dyDescent="0.25">
      <c r="A16" s="8" t="s">
        <v>58</v>
      </c>
      <c r="B16" s="8"/>
      <c r="C16" s="8"/>
      <c r="D16" s="8"/>
      <c r="E16" s="8"/>
      <c r="F16" s="8"/>
      <c r="G16" s="8"/>
      <c r="H16" s="8"/>
      <c r="I16" s="8"/>
    </row>
    <row r="17" spans="1:9" x14ac:dyDescent="0.25">
      <c r="A17" s="8" t="s">
        <v>59</v>
      </c>
      <c r="B17" s="8"/>
      <c r="C17" s="8"/>
      <c r="D17" s="8"/>
      <c r="E17" s="8"/>
      <c r="F17" s="8"/>
      <c r="G17" s="8"/>
      <c r="H17" s="8"/>
      <c r="I17" s="8"/>
    </row>
    <row r="18" spans="1:9" x14ac:dyDescent="0.25">
      <c r="A18" s="9" t="s">
        <v>50</v>
      </c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8" t="s">
        <v>54</v>
      </c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16" t="s">
        <v>55</v>
      </c>
      <c r="B20" s="16"/>
      <c r="C20" s="16"/>
      <c r="D20" s="16"/>
      <c r="E20" s="16"/>
      <c r="F20" s="16"/>
      <c r="G20" s="16"/>
      <c r="H20" s="16"/>
      <c r="I20" s="16"/>
    </row>
    <row r="21" spans="1:9" x14ac:dyDescent="0.25">
      <c r="A21" s="16" t="s">
        <v>56</v>
      </c>
      <c r="B21" s="16"/>
      <c r="C21" s="16"/>
      <c r="D21" s="16"/>
      <c r="E21" s="16"/>
      <c r="F21" s="16"/>
      <c r="G21" s="16"/>
      <c r="H21" s="16"/>
      <c r="I21" s="16"/>
    </row>
    <row r="22" spans="1:9" x14ac:dyDescent="0.25">
      <c r="A22" s="16" t="s">
        <v>60</v>
      </c>
      <c r="B22" s="16"/>
      <c r="C22" s="16"/>
      <c r="D22" s="16"/>
      <c r="E22" s="16"/>
      <c r="F22" s="16"/>
      <c r="G22" s="16"/>
      <c r="H22" s="16"/>
      <c r="I22" s="16"/>
    </row>
    <row r="23" spans="1:9" x14ac:dyDescent="0.25">
      <c r="A23" s="16" t="s">
        <v>57</v>
      </c>
      <c r="B23" s="16"/>
      <c r="C23" s="16"/>
      <c r="D23" s="16"/>
      <c r="E23" s="16"/>
      <c r="F23" s="16"/>
      <c r="G23" s="16"/>
      <c r="H23" s="16"/>
      <c r="I23" s="16"/>
    </row>
    <row r="24" spans="1:9" ht="15.75" x14ac:dyDescent="0.25">
      <c r="A24" s="13" t="s">
        <v>7</v>
      </c>
      <c r="B24" s="13"/>
      <c r="C24" s="13"/>
      <c r="D24" s="13"/>
      <c r="E24" s="13"/>
      <c r="F24" s="13"/>
      <c r="G24" s="13"/>
      <c r="H24" s="13"/>
      <c r="I24" s="13"/>
    </row>
    <row r="25" spans="1:9" ht="33.75" customHeight="1" x14ac:dyDescent="0.25">
      <c r="A25" s="15" t="s">
        <v>8</v>
      </c>
      <c r="B25" s="15"/>
      <c r="C25" s="15"/>
      <c r="D25" s="15"/>
      <c r="E25" s="15"/>
      <c r="F25" s="15"/>
      <c r="G25" s="15"/>
      <c r="H25" s="15"/>
      <c r="I25" s="15"/>
    </row>
    <row r="26" spans="1:9" x14ac:dyDescent="0.25">
      <c r="A26" t="s">
        <v>38</v>
      </c>
    </row>
    <row r="27" spans="1:9" x14ac:dyDescent="0.25">
      <c r="A27" t="s">
        <v>46</v>
      </c>
    </row>
    <row r="28" spans="1:9" x14ac:dyDescent="0.25">
      <c r="A28" t="s">
        <v>2</v>
      </c>
    </row>
    <row r="29" spans="1:9" ht="43.5" customHeight="1" x14ac:dyDescent="0.25">
      <c r="A29" s="10" t="s">
        <v>26</v>
      </c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1" t="s">
        <v>30</v>
      </c>
      <c r="B30" s="11"/>
      <c r="C30" s="11"/>
      <c r="D30" s="11"/>
      <c r="E30" s="11"/>
      <c r="F30" s="11"/>
      <c r="G30" s="11"/>
      <c r="H30" s="11"/>
      <c r="I30" s="2"/>
    </row>
    <row r="31" spans="1:9" x14ac:dyDescent="0.25">
      <c r="A31" t="s">
        <v>39</v>
      </c>
    </row>
    <row r="32" spans="1:9" ht="32.25" customHeight="1" x14ac:dyDescent="0.25">
      <c r="A32" s="12" t="s">
        <v>44</v>
      </c>
      <c r="B32" s="12"/>
      <c r="C32" s="12"/>
      <c r="D32" s="12"/>
      <c r="E32" s="12"/>
      <c r="F32" s="12"/>
      <c r="G32" s="12"/>
      <c r="H32" s="12"/>
      <c r="I32" s="12"/>
    </row>
    <row r="33" spans="1:6" x14ac:dyDescent="0.25">
      <c r="A33" t="s">
        <v>40</v>
      </c>
    </row>
    <row r="34" spans="1:6" x14ac:dyDescent="0.25">
      <c r="A34" t="s">
        <v>41</v>
      </c>
    </row>
    <row r="35" spans="1:6" x14ac:dyDescent="0.25">
      <c r="A35" t="s">
        <v>4</v>
      </c>
    </row>
    <row r="36" spans="1:6" x14ac:dyDescent="0.25">
      <c r="B36" t="s">
        <v>42</v>
      </c>
      <c r="D36" s="1">
        <v>5355.32</v>
      </c>
      <c r="F36" t="s">
        <v>1</v>
      </c>
    </row>
    <row r="37" spans="1:6" x14ac:dyDescent="0.25">
      <c r="B37" t="s">
        <v>52</v>
      </c>
      <c r="D37" s="1">
        <v>23207</v>
      </c>
      <c r="F37" t="s">
        <v>51</v>
      </c>
    </row>
    <row r="38" spans="1:6" x14ac:dyDescent="0.25">
      <c r="B38" s="6">
        <v>39600</v>
      </c>
      <c r="D38" s="1"/>
      <c r="F38" t="s">
        <v>53</v>
      </c>
    </row>
    <row r="39" spans="1:6" x14ac:dyDescent="0.25">
      <c r="B39" s="1">
        <f>+D36+D37+B38</f>
        <v>68162.320000000007</v>
      </c>
      <c r="C39" t="s">
        <v>43</v>
      </c>
      <c r="D39" s="1" t="s">
        <v>48</v>
      </c>
      <c r="E39" s="1">
        <v>7.78</v>
      </c>
    </row>
    <row r="40" spans="1:6" x14ac:dyDescent="0.25">
      <c r="B40" s="7" t="s">
        <v>9</v>
      </c>
      <c r="C40" s="7"/>
      <c r="D40" s="7"/>
    </row>
    <row r="43" spans="1:6" x14ac:dyDescent="0.25">
      <c r="A43" t="s">
        <v>6</v>
      </c>
    </row>
  </sheetData>
  <mergeCells count="17">
    <mergeCell ref="A30:H30"/>
    <mergeCell ref="A32:I32"/>
    <mergeCell ref="A24:I24"/>
    <mergeCell ref="A1:I1"/>
    <mergeCell ref="A2:I2"/>
    <mergeCell ref="A7:I7"/>
    <mergeCell ref="A8:H8"/>
    <mergeCell ref="A25:I25"/>
    <mergeCell ref="A20:I20"/>
    <mergeCell ref="A21:I21"/>
    <mergeCell ref="A22:I22"/>
    <mergeCell ref="A23:I23"/>
    <mergeCell ref="A16:I16"/>
    <mergeCell ref="A17:I17"/>
    <mergeCell ref="A18:I18"/>
    <mergeCell ref="A19:I19"/>
    <mergeCell ref="A29:I2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Q27" sqref="Q27"/>
    </sheetView>
  </sheetViews>
  <sheetFormatPr defaultRowHeight="15" x14ac:dyDescent="0.25"/>
  <cols>
    <col min="1" max="1" width="19.7109375" customWidth="1"/>
    <col min="2" max="2" width="7.85546875" customWidth="1"/>
    <col min="3" max="3" width="7.7109375" customWidth="1"/>
    <col min="4" max="4" width="8.42578125" customWidth="1"/>
    <col min="5" max="5" width="7.42578125" customWidth="1"/>
    <col min="6" max="6" width="8.28515625" customWidth="1"/>
    <col min="7" max="7" width="8" customWidth="1"/>
    <col min="8" max="8" width="8.140625" customWidth="1"/>
    <col min="9" max="9" width="8" customWidth="1"/>
    <col min="10" max="10" width="7.140625" customWidth="1"/>
    <col min="11" max="11" width="7" customWidth="1"/>
    <col min="12" max="12" width="7.85546875" customWidth="1"/>
    <col min="13" max="13" width="8.5703125" customWidth="1"/>
    <col min="14" max="14" width="11.28515625" customWidth="1"/>
  </cols>
  <sheetData>
    <row r="1" spans="1:14" x14ac:dyDescent="0.25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spans="1:14" x14ac:dyDescent="0.25">
      <c r="A3" s="3" t="s">
        <v>32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  <c r="L3" s="4" t="s">
        <v>20</v>
      </c>
      <c r="M3" s="4" t="s">
        <v>21</v>
      </c>
      <c r="N3" s="3" t="s">
        <v>31</v>
      </c>
    </row>
    <row r="4" spans="1:14" ht="24.75" customHeight="1" x14ac:dyDescent="0.25">
      <c r="A4" s="3" t="s">
        <v>22</v>
      </c>
      <c r="B4" s="3">
        <v>420.68</v>
      </c>
      <c r="C4" s="3">
        <v>349.96</v>
      </c>
      <c r="D4" s="3">
        <v>359.84</v>
      </c>
      <c r="E4" s="3">
        <v>325.52</v>
      </c>
      <c r="F4" s="3">
        <v>280.27999999999997</v>
      </c>
      <c r="G4" s="3">
        <v>230.76</v>
      </c>
      <c r="H4" s="3">
        <v>203.6</v>
      </c>
      <c r="I4" s="3">
        <v>187.56</v>
      </c>
      <c r="J4" s="3">
        <v>201.2</v>
      </c>
      <c r="K4" s="3">
        <v>441.12</v>
      </c>
      <c r="L4" s="3">
        <v>228</v>
      </c>
      <c r="M4" s="3">
        <v>230</v>
      </c>
      <c r="N4" s="3">
        <f>SUM(B4:M4)</f>
        <v>3458.5199999999995</v>
      </c>
    </row>
    <row r="5" spans="1:14" x14ac:dyDescent="0.25">
      <c r="A5" s="3" t="s">
        <v>23</v>
      </c>
      <c r="B5" s="3">
        <v>188</v>
      </c>
      <c r="C5" s="3">
        <v>131.6</v>
      </c>
      <c r="D5" s="3">
        <v>136.32</v>
      </c>
      <c r="E5" s="3">
        <v>140.96</v>
      </c>
      <c r="F5" s="3">
        <v>140.96</v>
      </c>
      <c r="G5" s="3">
        <v>123.36</v>
      </c>
      <c r="H5" s="3">
        <v>83.72</v>
      </c>
      <c r="I5" s="3">
        <v>103.4</v>
      </c>
      <c r="J5" s="3">
        <v>93.08</v>
      </c>
      <c r="K5" s="3">
        <v>103.4</v>
      </c>
      <c r="L5" s="3">
        <v>102</v>
      </c>
      <c r="M5" s="3">
        <v>110</v>
      </c>
      <c r="N5" s="3">
        <f t="shared" ref="N5:N7" si="0">SUM(B5:M5)</f>
        <v>1456.8000000000002</v>
      </c>
    </row>
    <row r="6" spans="1:14" x14ac:dyDescent="0.25">
      <c r="A6" s="3" t="s">
        <v>24</v>
      </c>
      <c r="B6" s="3">
        <v>2276.96</v>
      </c>
      <c r="C6" s="3">
        <v>1739.64</v>
      </c>
      <c r="D6" s="3">
        <v>1619.92</v>
      </c>
      <c r="E6" s="3">
        <v>995.32</v>
      </c>
      <c r="F6" s="3">
        <v>212.08</v>
      </c>
      <c r="G6" s="3">
        <v>93.92</v>
      </c>
      <c r="H6" s="3">
        <v>107.6</v>
      </c>
      <c r="I6" s="3">
        <v>133.08000000000001</v>
      </c>
      <c r="J6" s="3">
        <v>141.87</v>
      </c>
      <c r="K6" s="3">
        <v>202.6</v>
      </c>
      <c r="L6" s="3">
        <v>875</v>
      </c>
      <c r="M6" s="3">
        <v>678</v>
      </c>
      <c r="N6" s="3">
        <f t="shared" si="0"/>
        <v>9075.9900000000016</v>
      </c>
    </row>
    <row r="7" spans="1:14" x14ac:dyDescent="0.25">
      <c r="A7" s="3" t="s">
        <v>35</v>
      </c>
      <c r="B7" s="3">
        <v>2620</v>
      </c>
      <c r="C7" s="3">
        <v>2620</v>
      </c>
      <c r="D7" s="3">
        <v>2620</v>
      </c>
      <c r="E7" s="3">
        <v>2620</v>
      </c>
      <c r="F7" s="3">
        <v>2620</v>
      </c>
      <c r="G7" s="3">
        <v>2620</v>
      </c>
      <c r="H7" s="3">
        <v>2620</v>
      </c>
      <c r="I7" s="3">
        <v>2620</v>
      </c>
      <c r="J7" s="3">
        <v>2620</v>
      </c>
      <c r="K7" s="3">
        <v>2620</v>
      </c>
      <c r="L7" s="3">
        <v>2620</v>
      </c>
      <c r="M7" s="3">
        <v>2620</v>
      </c>
      <c r="N7" s="3">
        <f t="shared" si="0"/>
        <v>31440</v>
      </c>
    </row>
    <row r="8" spans="1:14" x14ac:dyDescent="0.25">
      <c r="A8" s="5" t="s">
        <v>36</v>
      </c>
      <c r="B8" s="3">
        <f>SUM(B4:B7)</f>
        <v>5505.64</v>
      </c>
      <c r="C8" s="3">
        <f t="shared" ref="C8:N8" si="1">SUM(C4:C7)</f>
        <v>4841.2</v>
      </c>
      <c r="D8" s="3">
        <f t="shared" si="1"/>
        <v>4736.08</v>
      </c>
      <c r="E8" s="3">
        <f t="shared" si="1"/>
        <v>4081.8</v>
      </c>
      <c r="F8" s="3">
        <f t="shared" si="1"/>
        <v>3253.32</v>
      </c>
      <c r="G8" s="3">
        <f t="shared" si="1"/>
        <v>3068.04</v>
      </c>
      <c r="H8" s="3">
        <f t="shared" si="1"/>
        <v>3014.92</v>
      </c>
      <c r="I8" s="3">
        <f t="shared" si="1"/>
        <v>3044.04</v>
      </c>
      <c r="J8" s="3">
        <f t="shared" si="1"/>
        <v>3056.15</v>
      </c>
      <c r="K8" s="3">
        <f t="shared" si="1"/>
        <v>3367.12</v>
      </c>
      <c r="L8" s="3">
        <f t="shared" si="1"/>
        <v>3825</v>
      </c>
      <c r="M8" s="3">
        <f t="shared" si="1"/>
        <v>3638</v>
      </c>
      <c r="N8" s="3">
        <f t="shared" si="1"/>
        <v>45431.31</v>
      </c>
    </row>
    <row r="10" spans="1:14" x14ac:dyDescent="0.25">
      <c r="A10" s="14" t="s">
        <v>34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x14ac:dyDescent="0.25">
      <c r="A11" s="3" t="s">
        <v>32</v>
      </c>
      <c r="B11" s="4" t="s">
        <v>10</v>
      </c>
      <c r="C11" s="4" t="s">
        <v>11</v>
      </c>
      <c r="D11" s="4" t="s">
        <v>12</v>
      </c>
      <c r="E11" s="4" t="s">
        <v>13</v>
      </c>
      <c r="F11" s="4" t="s">
        <v>14</v>
      </c>
      <c r="G11" s="4" t="s">
        <v>15</v>
      </c>
      <c r="H11" s="4" t="s">
        <v>16</v>
      </c>
      <c r="I11" s="4" t="s">
        <v>17</v>
      </c>
      <c r="J11" s="4" t="s">
        <v>18</v>
      </c>
      <c r="K11" s="4" t="s">
        <v>19</v>
      </c>
      <c r="L11" s="4" t="s">
        <v>20</v>
      </c>
      <c r="M11" s="4" t="s">
        <v>21</v>
      </c>
      <c r="N11" s="3" t="s">
        <v>31</v>
      </c>
    </row>
    <row r="12" spans="1:14" x14ac:dyDescent="0.25">
      <c r="A12" s="3" t="s">
        <v>22</v>
      </c>
      <c r="B12" s="3">
        <v>1679.01</v>
      </c>
      <c r="C12" s="3">
        <v>1381.72</v>
      </c>
      <c r="D12" s="3">
        <v>1232.5899999999999</v>
      </c>
      <c r="E12" s="3">
        <v>1317.44</v>
      </c>
      <c r="F12" s="3">
        <v>1045.21</v>
      </c>
      <c r="G12" s="3">
        <v>957.31</v>
      </c>
      <c r="H12" s="3">
        <v>904.97</v>
      </c>
      <c r="I12" s="3">
        <v>792.68</v>
      </c>
      <c r="J12" s="3">
        <v>1545.01</v>
      </c>
      <c r="K12" s="3">
        <v>1545.01</v>
      </c>
      <c r="L12" s="3">
        <v>1545.01</v>
      </c>
      <c r="M12" s="3">
        <v>1545.01</v>
      </c>
      <c r="N12" s="3">
        <f>SUM(B12:M12)</f>
        <v>15490.970000000001</v>
      </c>
    </row>
    <row r="13" spans="1:14" x14ac:dyDescent="0.25">
      <c r="A13" s="3" t="s">
        <v>23</v>
      </c>
      <c r="B13" s="3">
        <v>431.7</v>
      </c>
      <c r="C13" s="3">
        <v>408.59</v>
      </c>
      <c r="D13" s="3">
        <v>445.57</v>
      </c>
      <c r="E13" s="3">
        <v>408.59</v>
      </c>
      <c r="F13" s="3">
        <v>806.78</v>
      </c>
      <c r="G13" s="3">
        <v>605.51</v>
      </c>
      <c r="H13" s="3">
        <v>552.9</v>
      </c>
      <c r="I13" s="3">
        <v>526.70000000000005</v>
      </c>
      <c r="J13" s="3">
        <v>489.95</v>
      </c>
      <c r="K13" s="3">
        <v>489.95</v>
      </c>
      <c r="L13" s="3">
        <v>489.95</v>
      </c>
      <c r="M13" s="3">
        <v>489.95</v>
      </c>
      <c r="N13" s="3">
        <f t="shared" ref="N13:N16" si="2">SUM(B13:M13)</f>
        <v>6146.1399999999994</v>
      </c>
    </row>
    <row r="14" spans="1:14" x14ac:dyDescent="0.25">
      <c r="A14" s="3" t="s">
        <v>24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v>35508</v>
      </c>
      <c r="N14" s="3">
        <f t="shared" si="2"/>
        <v>35508</v>
      </c>
    </row>
    <row r="15" spans="1:14" x14ac:dyDescent="0.25">
      <c r="A15" s="3" t="s">
        <v>47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v>872.57</v>
      </c>
      <c r="N15" s="3">
        <f t="shared" si="2"/>
        <v>872.57</v>
      </c>
    </row>
    <row r="16" spans="1:14" x14ac:dyDescent="0.25">
      <c r="A16" s="3" t="s">
        <v>35</v>
      </c>
      <c r="B16" s="3">
        <v>3300</v>
      </c>
      <c r="C16" s="3">
        <v>3300</v>
      </c>
      <c r="D16" s="3">
        <v>3300</v>
      </c>
      <c r="E16" s="3">
        <v>3300</v>
      </c>
      <c r="F16" s="3">
        <v>3300</v>
      </c>
      <c r="G16" s="3">
        <v>3300</v>
      </c>
      <c r="H16" s="3">
        <v>3300</v>
      </c>
      <c r="I16" s="3">
        <v>3300</v>
      </c>
      <c r="J16" s="3">
        <v>3300</v>
      </c>
      <c r="K16" s="3">
        <v>3300</v>
      </c>
      <c r="L16" s="3">
        <v>3300</v>
      </c>
      <c r="M16" s="3">
        <v>3300</v>
      </c>
      <c r="N16" s="3">
        <f t="shared" si="2"/>
        <v>39600</v>
      </c>
    </row>
    <row r="17" spans="1:14" x14ac:dyDescent="0.25">
      <c r="A17" s="5" t="s">
        <v>36</v>
      </c>
      <c r="B17" s="3">
        <f>SUM(B12:B16)</f>
        <v>5410.71</v>
      </c>
      <c r="C17" s="3">
        <f t="shared" ref="C17:N17" si="3">SUM(C12:C16)</f>
        <v>5090.3099999999995</v>
      </c>
      <c r="D17" s="3">
        <f t="shared" si="3"/>
        <v>4978.16</v>
      </c>
      <c r="E17" s="3">
        <f t="shared" si="3"/>
        <v>5026.03</v>
      </c>
      <c r="F17" s="3">
        <f t="shared" si="3"/>
        <v>5151.99</v>
      </c>
      <c r="G17" s="3">
        <f t="shared" si="3"/>
        <v>4862.82</v>
      </c>
      <c r="H17" s="3">
        <f t="shared" si="3"/>
        <v>4757.87</v>
      </c>
      <c r="I17" s="3">
        <f t="shared" si="3"/>
        <v>4619.38</v>
      </c>
      <c r="J17" s="3">
        <f t="shared" si="3"/>
        <v>5334.96</v>
      </c>
      <c r="K17" s="3">
        <f t="shared" si="3"/>
        <v>5334.96</v>
      </c>
      <c r="L17" s="3">
        <f t="shared" si="3"/>
        <v>5334.96</v>
      </c>
      <c r="M17" s="3">
        <f t="shared" si="3"/>
        <v>41715.53</v>
      </c>
      <c r="N17" s="3">
        <f t="shared" si="3"/>
        <v>97617.68</v>
      </c>
    </row>
  </sheetData>
  <mergeCells count="2">
    <mergeCell ref="A1:N1"/>
    <mergeCell ref="A10:N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 apgyvendinimo paslaugos</vt:lpstr>
      <vt:lpstr>Lapas6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Virginija Palaimiene</cp:lastModifiedBy>
  <cp:lastPrinted>2014-05-05T06:11:44Z</cp:lastPrinted>
  <dcterms:created xsi:type="dcterms:W3CDTF">2011-02-10T11:23:35Z</dcterms:created>
  <dcterms:modified xsi:type="dcterms:W3CDTF">2014-05-14T07:49:30Z</dcterms:modified>
</cp:coreProperties>
</file>