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450" windowHeight="1114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<sst xmlns="http://schemas.openxmlformats.org/spreadsheetml/2006/main" count="129" uniqueCount="116">
  <si>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</si>
  <si>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</si>
  <si>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</si>
  <si>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</si>
  <si>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</si>
  <si>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</si>
  <si>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</si>
  <si>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</si>
  <si>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</si>
  <si>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</si>
  <si>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</si>
  <si>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</si>
  <si>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</si>
  <si>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</si>
  <si>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</si>
  <si>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</si>
  <si>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</si>
  <si>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</si>
  <si>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</si>
  <si>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</si>
  <si>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</si>
  <si>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</si>
  <si>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</si>
  <si>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</si>
  <si>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</si>
  <si>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</si>
  <si>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</si>
  <si>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</si>
  <si>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</si>
  <si>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</si>
  <si>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</si>
  <si>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</si>
  <si>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</si>
  <si>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</si>
  <si>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</si>
  <si>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</si>
  <si>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</si>
  <si>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</si>
  <si>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</si>
  <si>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</si>
  <si>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</si>
  <si>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</si>
  <si>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</si>
  <si>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</si>
  <si>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</si>
  <si>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</si>
  <si>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</si>
  <si>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</si>
  <si>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</si>
  <si>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</si>
  <si>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</si>
  <si>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</si>
  <si>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</si>
  <si>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</si>
  <si>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</si>
  <si>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</si>
  <si>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</si>
  <si>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</si>
  <si>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</si>
  <si>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</si>
  <si>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</si>
  <si>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</si>
  <si>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</si>
  <si>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</si>
  <si>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</si>
  <si>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</si>
  <si>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</si>
  <si>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</si>
  <si>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</si>
  <si>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</si>
  <si>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</si>
  <si>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</si>
  <si>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</si>
  <si>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</si>
  <si>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</si>
  <si>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</si>
  <si>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</si>
  <si>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</si>
  <si>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</si>
  <si>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</si>
  <si>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</si>
  <si>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</si>
  <si>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</si>
  <si>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</si>
  <si>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</si>
  <si>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</si>
  <si>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</si>
  <si>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</si>
  <si>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</si>
  <si>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</si>
  <si>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</si>
  <si>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</si>
  <si>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</si>
  <si>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</si>
  <si>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</si>
  <si>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</si>
  <si>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</si>
  <si>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</si>
  <si>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</si>
  <si>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</si>
  <si>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</si>
  <si>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</si>
  <si>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</si>
  <si>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</si>
  <si>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</si>
  <si>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</si>
  <si>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</si>
  <si>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</si>
  <si>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</si>
  <si>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</si>
  <si>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</si>
  <si>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>Klaipėdos miesto savivaldybė</t>
  </si>
  <si>
    <t xml:space="preserve"> BIUDŽETO PAJAMŲ IR IŠLAIDŲ PLANO VYKDYMO  20 14  M.     birželio              30       D.</t>
  </si>
  <si>
    <t>Ketvirtinė</t>
  </si>
  <si>
    <t xml:space="preserve">      2014-07-20                    Nr. PAJ-2014-1</t>
  </si>
  <si>
    <t>Klaipėda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</si>
</sst>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06">
      <selection activeCell="P135" sqref="P135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1" t="s">
        <v>68</v>
      </c>
      <c r="J1" s="41"/>
      <c r="K1" s="41"/>
      <c r="L1" s="41"/>
    </row>
    <row r="2" spans="9:12" ht="12">
      <c r="I2" s="41" t="s">
        <v>69</v>
      </c>
      <c r="J2" s="41"/>
      <c r="K2" s="41"/>
      <c r="L2" s="41"/>
    </row>
    <row r="3" spans="9:12" ht="12">
      <c r="I3" s="17" t="s">
        <v>98</v>
      </c>
      <c r="J3" s="17"/>
      <c r="K3" s="17"/>
      <c r="L3" s="17"/>
    </row>
    <row r="4" spans="9:11" ht="12">
      <c r="I4" s="45" t="s">
        <v>99</v>
      </c>
      <c r="J4" s="45"/>
      <c r="K4" s="45"/>
    </row>
    <row r="5" spans="9:11" ht="12">
      <c r="I5" s="18"/>
      <c r="J5" s="18"/>
      <c r="K5" s="18"/>
    </row>
    <row r="6" spans="4:11" ht="12">
      <c r="D6" s="21" t="s">
        <v>111</v>
      </c>
      <c r="E6" s="21"/>
      <c r="F6" s="21"/>
      <c r="G6" s="21"/>
      <c r="H6" s="21"/>
      <c r="I6" s="21"/>
      <c r="J6" s="21"/>
      <c r="K6" s="21"/>
    </row>
    <row r="7" spans="4:11" ht="12">
      <c r="D7" s="52" t="s">
        <v>59</v>
      </c>
      <c r="E7" s="52"/>
      <c r="F7" s="52"/>
      <c r="G7" s="52"/>
      <c r="H7" s="52"/>
      <c r="I7" s="52"/>
      <c r="J7" s="52"/>
      <c r="K7" s="52"/>
    </row>
    <row r="9" spans="2:12" ht="12">
      <c r="B9" s="42" t="s">
        <v>112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2" ht="12">
      <c r="B10" s="22" t="s">
        <v>73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2">
      <c r="B11" s="16"/>
      <c r="C11" s="16"/>
      <c r="D11" s="16"/>
      <c r="E11" s="16"/>
      <c r="F11" s="16"/>
      <c r="G11" s="16"/>
      <c r="H11" s="22" t="s">
        <v>113</v>
      </c>
      <c r="I11" s="22"/>
      <c r="J11" s="22"/>
      <c r="K11" s="16"/>
      <c r="L11" s="16"/>
    </row>
    <row r="12" spans="7:11" ht="12">
      <c r="G12" s="14"/>
      <c r="H12" s="23" t="s">
        <v>71</v>
      </c>
      <c r="I12" s="23"/>
      <c r="J12" s="24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31" t="s">
        <v>114</v>
      </c>
      <c r="I14" s="31"/>
      <c r="J14" s="31"/>
      <c r="K14" s="14"/>
    </row>
    <row r="15" spans="7:11" ht="12">
      <c r="G15" s="14"/>
      <c r="H15" s="23" t="s">
        <v>70</v>
      </c>
      <c r="I15" s="23"/>
      <c r="J15" s="23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31" t="s">
        <v>115</v>
      </c>
      <c r="I17" s="31"/>
      <c r="J17" s="31"/>
      <c r="K17" s="14"/>
    </row>
    <row r="18" spans="7:11" ht="12">
      <c r="G18" s="14"/>
      <c r="H18" s="23" t="s">
        <v>58</v>
      </c>
      <c r="I18" s="23"/>
      <c r="J18" s="23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3" t="s">
        <v>60</v>
      </c>
      <c r="J20" s="43"/>
      <c r="K20" s="44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2" t="s">
        <v>5</v>
      </c>
      <c r="B23" s="33"/>
      <c r="C23" s="33"/>
      <c r="D23" s="33"/>
      <c r="E23" s="33"/>
      <c r="F23" s="33"/>
      <c r="G23" s="34"/>
      <c r="H23" s="28" t="s">
        <v>6</v>
      </c>
      <c r="I23" s="49" t="s">
        <v>0</v>
      </c>
      <c r="J23" s="46" t="s">
        <v>7</v>
      </c>
      <c r="K23" s="46" t="s">
        <v>8</v>
      </c>
    </row>
    <row r="24" spans="1:11" ht="12">
      <c r="A24" s="35"/>
      <c r="B24" s="36"/>
      <c r="C24" s="36"/>
      <c r="D24" s="36"/>
      <c r="E24" s="36"/>
      <c r="F24" s="36"/>
      <c r="G24" s="37"/>
      <c r="H24" s="29"/>
      <c r="I24" s="50"/>
      <c r="J24" s="47"/>
      <c r="K24" s="47"/>
    </row>
    <row r="25" spans="1:11" ht="10.5" customHeight="1">
      <c r="A25" s="38"/>
      <c r="B25" s="39"/>
      <c r="C25" s="39"/>
      <c r="D25" s="39"/>
      <c r="E25" s="39"/>
      <c r="F25" s="39"/>
      <c r="G25" s="40"/>
      <c r="H25" s="30"/>
      <c r="I25" s="51"/>
      <c r="J25" s="48"/>
      <c r="K25" s="48"/>
    </row>
    <row r="26" spans="1:11" ht="12">
      <c r="A26" s="25">
        <v>1</v>
      </c>
      <c r="B26" s="26"/>
      <c r="C26" s="26"/>
      <c r="D26" s="26"/>
      <c r="E26" s="26"/>
      <c r="F26" s="26"/>
      <c r="G26" s="27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113993.6</v>
      </c>
      <c r="K27" s="9">
        <f>K28+K33+K41</f>
        <v>119898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82260</v>
      </c>
      <c r="K28" s="8">
        <f>K29</f>
        <v>84727.6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82260</v>
      </c>
      <c r="K29" s="8">
        <f>K30+K31+K32</f>
        <v>84727.6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82260</v>
      </c>
      <c r="K30" s="3">
        <v>84727.6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/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16623.5</v>
      </c>
      <c r="K33" s="8">
        <f>K34+K37+K38</f>
        <v>19521.5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73.5</v>
      </c>
      <c r="K34" s="8">
        <f>K35+K36</f>
        <v>-87.7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58</v>
      </c>
      <c r="K35" s="3">
        <v>-99.9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15.5</v>
      </c>
      <c r="K36" s="3">
        <v>12.2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120</v>
      </c>
      <c r="K37" s="3">
        <v>137.9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16430</v>
      </c>
      <c r="K38" s="8">
        <f>K39+K40</f>
        <v>19471.3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430</v>
      </c>
      <c r="K39" s="3">
        <v>534.7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16000</v>
      </c>
      <c r="K40" s="3">
        <v>18936.6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15110.1</v>
      </c>
      <c r="K41" s="8">
        <f>K42+K43</f>
        <v>15648.9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1500</v>
      </c>
      <c r="K42" s="3">
        <v>1487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13610.1</v>
      </c>
      <c r="K43" s="8">
        <f>K44+K45</f>
        <v>14161.9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226</v>
      </c>
      <c r="K44" s="3">
        <v>235.8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13384.1</v>
      </c>
      <c r="K45" s="3">
        <v>13926.1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84048.40000000001</v>
      </c>
      <c r="K46" s="10">
        <f>K47+K50+K53+K58</f>
        <v>85006.20000000001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42.3</v>
      </c>
      <c r="K53" s="8">
        <f>K54+K56</f>
        <v>1000.1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39</v>
      </c>
      <c r="K54" s="3">
        <v>221.4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3.3</v>
      </c>
      <c r="K56" s="3">
        <v>778.7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84006.1</v>
      </c>
      <c r="K58" s="8">
        <f>K59+K67</f>
        <v>84006.1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84006.1</v>
      </c>
      <c r="K59" s="8">
        <f>K60+K64+K65+K66</f>
        <v>84006.1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84006.1</v>
      </c>
      <c r="K60" s="8">
        <f>K61+K62+K63</f>
        <v>84006.1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12619.1</v>
      </c>
      <c r="K61" s="3">
        <v>12619.1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67992</v>
      </c>
      <c r="K62" s="3">
        <v>67992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3395</v>
      </c>
      <c r="K63" s="3">
        <v>3395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/>
      <c r="K66" s="3"/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0</v>
      </c>
      <c r="K67" s="8">
        <f>K68+K73+K74+K75</f>
        <v>0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0</v>
      </c>
      <c r="K68" s="8">
        <f>K69+K70+K71+K72</f>
        <v>0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3"/>
      <c r="K71" s="3"/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15413.2</v>
      </c>
      <c r="K76" s="10">
        <f>K77+K89+K96+K99+K102</f>
        <v>21982.100000000002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2855</v>
      </c>
      <c r="K77" s="8">
        <f>K78+K82+K83</f>
        <v>7418.200000000001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55</v>
      </c>
      <c r="K78" s="8">
        <f>K79+K80+K81</f>
        <v>151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55</v>
      </c>
      <c r="K80" s="3">
        <v>151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1730</v>
      </c>
      <c r="K82" s="3">
        <v>6062.6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1070</v>
      </c>
      <c r="K83" s="8">
        <f>K84+K85+K88</f>
        <v>1204.6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990</v>
      </c>
      <c r="K84" s="3">
        <v>1096.1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80</v>
      </c>
      <c r="K85" s="8">
        <f>K86+K87</f>
        <v>108.5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3"/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80</v>
      </c>
      <c r="K87" s="3">
        <v>108.5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12044.2</v>
      </c>
      <c r="K89" s="8">
        <f>SUM(K90:K95)</f>
        <v>13915.1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2540.6</v>
      </c>
      <c r="K90" s="3">
        <v>2830.2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1750.6</v>
      </c>
      <c r="K91" s="3">
        <v>1981.7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7743</v>
      </c>
      <c r="K93" s="3">
        <v>8831.2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10</v>
      </c>
      <c r="K94" s="3">
        <v>272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/>
      <c r="K95" s="3"/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340</v>
      </c>
      <c r="K96" s="8">
        <f>K97+K98</f>
        <v>414.6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340</v>
      </c>
      <c r="K97" s="3">
        <v>414.6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174</v>
      </c>
      <c r="K102" s="8">
        <f>K103+K104+K105</f>
        <v>234.2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174</v>
      </c>
      <c r="K105" s="3">
        <v>234.2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796.5</v>
      </c>
      <c r="K106" s="10">
        <f>K107+K113+K114+K115</f>
        <v>863.5999999999999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796.5</v>
      </c>
      <c r="K107" s="8">
        <f>K108+K109+K110+K111+K112</f>
        <v>863.3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640</v>
      </c>
      <c r="K108" s="3">
        <v>713.5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156.5</v>
      </c>
      <c r="K109" s="3">
        <v>148.9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/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0.9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0.3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/>
      <c r="K116" s="20"/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214251.7</v>
      </c>
      <c r="K117" s="10">
        <f>K27+K46+K76+K106+K116</f>
        <v>227749.90000000002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3223.4</v>
      </c>
      <c r="K118" s="10">
        <f>K119+K123</f>
        <v>2323.7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3223.4</v>
      </c>
      <c r="K123" s="10">
        <f>K124</f>
        <v>2323.7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3223.4</v>
      </c>
      <c r="K124" s="8">
        <f>K125+K128</f>
        <v>2323.7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3223.4</v>
      </c>
      <c r="K128" s="3">
        <v>2323.7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217475.1</v>
      </c>
      <c r="K129" s="10">
        <f>K117+K118</f>
        <v>230073.60000000003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22849.1</v>
      </c>
      <c r="K130" s="8">
        <f>K131+K132+K133+K134</f>
        <v>22849.1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18646</v>
      </c>
      <c r="K131" s="3">
        <v>18646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4203.1</v>
      </c>
      <c r="K133" s="3">
        <v>4203.1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2014-07-14T12:30:45Z</cp:lastPrinted>
  <dcterms:created xsi:type="dcterms:W3CDTF">2004-04-20T08:38:47Z</dcterms:created>
  <dcterms:modified xsi:type="dcterms:W3CDTF">2014-07-23T13:17:32Z</dcterms:modified>
  <cp:category/>
  <cp:version/>
  <cp:contentType/>
  <cp:contentStatus/>
</cp:coreProperties>
</file>