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15" windowWidth="19320" windowHeight="11220"/>
  </bookViews>
  <sheets>
    <sheet name="1 pr. pajamos" sheetId="2" r:id="rId1"/>
    <sheet name="1 pr. asignavimai" sheetId="3" r:id="rId2"/>
    <sheet name="2 pr." sheetId="5" r:id="rId3"/>
  </sheets>
  <definedNames>
    <definedName name="_xlnm._FilterDatabase" localSheetId="2" hidden="1">'2 pr.'!$C$1:$C$15</definedName>
    <definedName name="_xlnm.Print_Titles" localSheetId="1">'1 pr. asignavimai'!$2:$5</definedName>
    <definedName name="_xlnm.Print_Titles" localSheetId="0">'1 pr. pajamos'!$12:$13</definedName>
    <definedName name="_xlnm.Print_Titles" localSheetId="2">'2 pr.'!$12:$15</definedName>
  </definedNames>
  <calcPr calcId="145621" fullPrecision="0"/>
</workbook>
</file>

<file path=xl/calcChain.xml><?xml version="1.0" encoding="utf-8"?>
<calcChain xmlns="http://schemas.openxmlformats.org/spreadsheetml/2006/main">
  <c r="C83" i="2" l="1"/>
  <c r="C81" i="2"/>
  <c r="C78" i="2"/>
  <c r="C77" i="2"/>
  <c r="C66" i="2"/>
  <c r="C59" i="2"/>
  <c r="C26" i="2"/>
  <c r="C22" i="2" s="1"/>
  <c r="C23" i="2"/>
  <c r="C14" i="2"/>
</calcChain>
</file>

<file path=xl/sharedStrings.xml><?xml version="1.0" encoding="utf-8"?>
<sst xmlns="http://schemas.openxmlformats.org/spreadsheetml/2006/main" count="337" uniqueCount="221">
  <si>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</si>
  <si>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</si>
  <si>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</si>
  <si>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</si>
  <si>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</si>
  <si>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</si>
  <si>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</si>
  <si>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</si>
  <si>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</si>
  <si>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</si>
  <si>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</si>
  <si>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</si>
  <si>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</si>
  <si>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</si>
  <si>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</si>
  <si>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</si>
  <si>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</si>
  <si>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DOTACIJOS (10+13)</t>
  </si>
  <si>
    <t>Europos Sąjungos finansinės paramos lėšos (11+12)</t>
  </si>
  <si>
    <t>Einamiesiems tikslams</t>
  </si>
  <si>
    <t>Kapitalui formuoti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</si>
  <si>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</si>
  <si>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</si>
  <si>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</si>
  <si>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Archyvinių dokumentų tvarkymas</t>
  </si>
  <si>
    <t>Pirminės teisinės pagalbos teikimas</t>
  </si>
  <si>
    <t>Civilinės būklės aktų registravimas</t>
  </si>
  <si>
    <t>Gyvenamosios vietos deklaravimas</t>
  </si>
  <si>
    <t>Civilinės saugos organizavimas</t>
  </si>
  <si>
    <t>Gyventojų registro tvarkymas ir duomenų valstybės registrui teikimas</t>
  </si>
  <si>
    <t>Valstybinės žemės ir kito valstybės turto valdymas, naudojimas ir disponavimas juo patikėjimo teise</t>
  </si>
  <si>
    <t>Žemės ūkio funkcijoms vykdyti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</si>
  <si>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</si>
  <si>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</si>
  <si>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</si>
  <si>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</si>
  <si>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</si>
  <si>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</si>
  <si>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</si>
  <si>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Mokinio krepšeliui finansuoti</t>
  </si>
  <si>
    <t>švietimo (be mokinio krepšelio)</t>
  </si>
  <si>
    <t>socialinės apsaugos</t>
  </si>
  <si>
    <t>sveikatos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</si>
  <si>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</si>
  <si>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</si>
  <si>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</si>
  <si>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Nuomos mokestis už valstybinę žemę ir valstybinio vidaus vandenų fondo vandens telkinius 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</si>
  <si>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</si>
  <si>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</si>
  <si>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</si>
  <si>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</si>
  <si>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</si>
  <si>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</si>
  <si>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Kitos neišvardintos pajamos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</si>
  <si>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</si>
  <si>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</si>
  <si>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</si>
  <si>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</si>
  <si>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</si>
  <si>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</si>
  <si>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</si>
  <si>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</si>
  <si>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</si>
  <si>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>Savivaldybės valdymo 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</si>
  <si>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</si>
  <si>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</si>
  <si>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</si>
  <si>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</si>
  <si>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</si>
  <si>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</si>
  <si>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</si>
  <si>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</si>
  <si>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</si>
  <si>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</si>
  <si>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</si>
  <si>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</si>
  <si>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</si>
  <si>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</si>
  <si>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(specialios tikslinės dotacijos savivaldybėms perduotoms įstaigoms išlaikyti lėšos)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</si>
  <si>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</si>
  <si>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</si>
  <si>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Jaunimo politikos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</si>
  <si>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</si>
  <si>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</si>
  <si>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r>
      <t>Subalansuoto turizmo skatinimo ir vystymo programa</t>
    </r>
    <r>
      <rPr>
        <sz val="12"/>
        <rFont val="Times New Roman"/>
        <family val="1"/>
        <charset val="186"/>
      </rPr>
      <t xml:space="preserve"> </t>
    </r>
  </si>
  <si>
    <t>Subalansuoto turizmo skatinimo ir vystymo programa (savivaldybės biudžeto lėšos)</t>
  </si>
  <si>
    <t xml:space="preserve">Subalansuoto turizmo skatinimo ir vystymo programa (paskolų lėšos) </t>
  </si>
  <si>
    <t xml:space="preserve">Savivaldybės valdymo  programa </t>
  </si>
  <si>
    <t>Savivaldybės valdymo  programa (savivaldybės biudžeto lėšos)</t>
  </si>
  <si>
    <t xml:space="preserve">Savivaldybės valdymo  programa (paskolų lėšos) 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</si>
  <si>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</si>
  <si>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Smulkiojo ir vidutinio verslo plėtros programa </t>
  </si>
  <si>
    <t>Smulkiojo ir vidutinio verslo plėtros programa (savivaldybės biudžeto lėšos)</t>
  </si>
  <si>
    <t xml:space="preserve">Smulkiojo ir vidutinio verslo plėtros programa (paskolų lėšos) </t>
  </si>
  <si>
    <t xml:space="preserve">Aplinkos apsaugos programa </t>
  </si>
  <si>
    <t>Aplinkos apsaugos programa (savivaldybės biudžeto lėšos)</t>
  </si>
  <si>
    <t xml:space="preserve">Aplinkos apsaugos programa (paskolų lėšos) </t>
  </si>
  <si>
    <t>Aplinkos apsaugos rėmimo specialioji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</si>
  <si>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</si>
  <si>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</si>
  <si>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 xml:space="preserve">Susisiekimo sistemos priežiūros ir plėtros programa (paskolų lėšos) 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</si>
  <si>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</si>
  <si>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</si>
  <si>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</si>
  <si>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Ugdymo proceso užtikrinimo programa (paskolų lėšos) </t>
  </si>
  <si>
    <t xml:space="preserve">Kūno kultūros ir sporto plėtros programa </t>
  </si>
  <si>
    <t xml:space="preserve">Kūno kultūros ir sporto plėtros programa (savivaldybės biudžeto lėšos) </t>
  </si>
  <si>
    <t xml:space="preserve">Socialinės atskirties mažinimo programa </t>
  </si>
  <si>
    <t>Socialinės atskirties mažinimo programa (savivaldybės biudžeto lėšos)</t>
  </si>
  <si>
    <t>Socialinės atskirties mažinimo programa (paskolų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</si>
  <si>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</si>
  <si>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</si>
  <si>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</si>
  <si>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</si>
  <si>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r>
      <t xml:space="preserve">Miesto kultūrinio savitumo puoselėjimo bei kultūrinių paslaugų gerinimo programa </t>
    </r>
    <r>
      <rPr>
        <sz val="12"/>
        <rFont val="Times New Roman"/>
        <family val="1"/>
        <charset val="186"/>
      </rPr>
      <t>(savivaldybės biudžeto lėšos)</t>
    </r>
  </si>
  <si>
    <t>Ugdymo proceso užtikrinimo programa (specialios tikslinės dotacijos savivaldybėms perduotoms įstaigoms išlaikyti lėšos)</t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</si>
  <si>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</si>
  <si>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Miesto kultūrinio savitumo puoselėjimo bei kultūrinių paslaugų gerinimo programa </t>
  </si>
  <si>
    <t>Miesto kultūrinio savitumo puoselėjimo bei kultūrinių paslaugų gerinimo programa (savivaldybės biudžeto lėšos)</t>
  </si>
  <si>
    <t>Miesto kultūrinio savitumo puoselėjimo bei kultūrinių paslaugų gerinimo programa (asignavimų valdytojo pajamų įmokos)</t>
  </si>
  <si>
    <t>Ugdymo proceso užtikrinimo programa</t>
  </si>
  <si>
    <t>Ugdymo proceso užtikrinimo programa  (savivaldybės biudžeto lėšos)</t>
  </si>
  <si>
    <t>Ugdymo proceso užtikrinimo programa (specialios tikslinės dotacijos mokinio krepšeliui finansuoti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</si>
  <si>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</si>
  <si>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</si>
  <si>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</si>
  <si>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</si>
  <si>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</si>
  <si>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</si>
  <si>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</si>
  <si>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</si>
  <si>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</si>
  <si>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</si>
  <si>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</si>
  <si>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</si>
  <si>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savivaldybėms perduotoms įstaigoms išlaikyti lėšos)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</si>
  <si>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</si>
  <si>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</si>
  <si>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</si>
  <si>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</si>
  <si>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valstybės biudžeto specialių tikslinių dotacijų lėšos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</si>
  <si>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</si>
  <si>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</si>
  <si>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</si>
  <si>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</si>
  <si>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Turtui įsigyti</t>
  </si>
  <si>
    <t>Smulkiojo ir vidutinio verslo plėtros programa</t>
  </si>
  <si>
    <t>Susisiekimo sistemos priežiūros ir plėtros programa</t>
  </si>
  <si>
    <t>Miesto infrastruktūros objektų priežiūros ir modernizavimo pograma</t>
  </si>
  <si>
    <t xml:space="preserve">                                                            Klaipėdos miesto savivaldybės tarybos</t>
  </si>
  <si>
    <t>iš jų įsiskolini-mams už suteiktas paslaugas, atliktus darbus ir įsigytas prekes padengti, paskoloms grąžinti</t>
  </si>
  <si>
    <t xml:space="preserve">                                                            1 priedas</t>
  </si>
  <si>
    <t>KLAIPĖDOS MIESTO SAVIVALDYBĖS 2015 METŲ BIUDŽETAS</t>
  </si>
  <si>
    <t xml:space="preserve">               Eur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</si>
  <si>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</si>
  <si>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</si>
  <si>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Pasaulinės didžiųjų burlaivių regatos renginių organizavimo išlaidoms iš dalies padengti</t>
  </si>
  <si>
    <t>Laisvas apyvartinių lėšų likutis 2015 m. sausio 1 d.</t>
  </si>
  <si>
    <t>Valstybinėms (valstybės perduotoms savivaldybėms) funkcijoms atlikti (15+...+34)</t>
  </si>
  <si>
    <t>Eur</t>
  </si>
  <si>
    <t>KLAIPĖDOS MIESTO SAVIVALDYBĖS 2015 METŲ BIUDŽETO ASIGNAVIMAI                                  PAGAL PROGRAMAS</t>
  </si>
  <si>
    <t>Savivaldybėms perduotoms įstaigoms išlaikyti (37+38+39)</t>
  </si>
  <si>
    <t>14.</t>
  </si>
  <si>
    <t>Būsto nuomos ar išperkamosios būsto nuomos mokesčių dalies kompensacijoms administruoti</t>
  </si>
  <si>
    <t>Subalansuoto turizmo skatinimo ir vystymo programa (specialios tikslinės dotacijos pasaulinės didžiųjų burlaivių regatos renginių organizavimo išlaidoms iš dalies padengti lėšos)</t>
  </si>
  <si>
    <t xml:space="preserve">Kūno kultūros ir sporto plėtros programa (paskolų lėšos) </t>
  </si>
  <si>
    <t>Sveikatos apsaugos programa  (asignavimų valdytojo pajamų įmokos)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</si>
  <si>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</si>
  <si>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</si>
  <si>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</si>
  <si>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</si>
  <si>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</si>
  <si>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</si>
  <si>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4..</t>
  </si>
  <si>
    <t>5.</t>
  </si>
  <si>
    <t>6.</t>
  </si>
  <si>
    <t>7.</t>
  </si>
  <si>
    <t>Miesto kultūrinio savitumo puoselėjimo bei kultūrinių paslaugų gerinimo programa</t>
  </si>
  <si>
    <t>9.</t>
  </si>
  <si>
    <t>Jaunimo politikos plėtros programa</t>
  </si>
  <si>
    <t>10.</t>
  </si>
  <si>
    <t>11.</t>
  </si>
  <si>
    <t>12.</t>
  </si>
  <si>
    <t>Sveikatos apsaugos  programa</t>
  </si>
  <si>
    <t xml:space="preserve">Iš viso: </t>
  </si>
  <si>
    <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</si>
  <si>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t>8.</t>
  </si>
  <si>
    <t xml:space="preserve">                                                            2015 m. vasario 19 d. sprendimo Nr. T2-12</t>
  </si>
  <si>
    <t xml:space="preserve">                       2015 m. vasario 19 d. sprendimo Nr. T2-12</t>
  </si>
  <si>
    <t xml:space="preserve">                                                            (Klaipėdos miesto savivaldybės tarybos</t>
  </si>
  <si>
    <t xml:space="preserve">                                                            redakcija)</t>
  </si>
  <si>
    <t>Klaipėdos miesto baseino (50 m) su sveikatingumo centru statyba</t>
  </si>
  <si>
    <t>Savivaldybių išlaidoms, patirtoms pritaikant informacines sistemas euro įvedimui, kompensuoti</t>
  </si>
  <si>
    <t>Valstybės finansinei paramai parvežant į Lietuvą užsienyje mirusių (žuvusių) Lietuvos Respublikos piliečių palaikus teikti, t. y. kompensuoti savivaldybėms išmokėtas sumas</t>
  </si>
  <si>
    <t xml:space="preserve">                       (Klaipėdos miesto savivaldybės tarybos</t>
  </si>
  <si>
    <t xml:space="preserve">                       redakcija)</t>
  </si>
  <si>
    <t>Savivaldybės valdymo  programa (specialios tikslinės dotacijos savivaldybių išlaidoms, patirtoms pritaikant informacines sistemas euro įvedimui, kompensuoti lėšos)</t>
  </si>
  <si>
    <t>Socialinės atskirties mažinimo programa (specialios tikslinės dotacijos valstybės finansinei paramai parvežant į Lietuvą užsienyje mirusių (žuvusių) Lietuvos Respublikos piliečių palaikus teikti lėšos)</t>
  </si>
  <si>
    <t>Politinių kalinių ir tremtinių bei jų šeimų sugrįžimo į Lietuvą ir jų aprūpinimo programos įgyvendinimas savivaldybėse</t>
  </si>
  <si>
    <t>Klaipėdos „Vėtrungės“ gimnazijos sporto aikštyno atnaujinimas</t>
  </si>
  <si>
    <t>Savivaldybėms vietinės reikšmės keliams (gatvėms) tiesti, taisyti, prižiūrėti ir saugaus eismo sąlygoms užtikrinti (einamiesiems tikslams finansuoti)</t>
  </si>
  <si>
    <t xml:space="preserve">Kūno kultūros ir sporto plėtros programa (specialios tikslinės dotacijos valstybės kapitalo investicijų programoje numatytiems projektams finansuoti lėšos) </t>
  </si>
  <si>
    <t>Socialinės atskirties mažinimo programa (specialios tikslinės dotacijos valstybės kapitalo investicijų programoje numatytiems projektams finansuoti lėšos)</t>
  </si>
  <si>
    <t>VšĮ Klaipėdos universitetinės ligoninės centrinio korpuso operacinės rekonstrukcija, Liepjos g. 41, Klaipėda</t>
  </si>
  <si>
    <t>VšĮ Klaipėdos universitetinės ligoninės dezinfekcijos sterilizacijos proceso modernizavimas, Liepojos g. 39, Klaipėda</t>
  </si>
  <si>
    <t xml:space="preserve">Savivaldybėms vietinės reikšmės keliams (gatvėms) tiesti, taisyti, prižiūrėti ir saugaus eismo sąlygoms užtikrinti </t>
  </si>
  <si>
    <t>Susisiekimo sistemos priežiūros ir plėtros programa (specialios tikslinės dotacijos savivaldybėms vietinės reikšmės keliams (gatvėms) tiesti, taisyti, prižiūrėti ir saugaus eismo sąlygoms užtikrinti lėšos)</t>
  </si>
  <si>
    <t>Savivaldybės valdymo  programa (specialios tikslinės dotacijos savivaldybėms vietinės reikšmės keliams (gatvėms) tiesti, taisyti, prižiūrėti ir saugaus eismo sąlygoms užtikrinti lėšos)</t>
  </si>
  <si>
    <t>Krantotvarkos programos priemonėms įgyvendinti ir aplinkos teršimo šaltiniams pašalinti</t>
  </si>
  <si>
    <t>Iš viso (68+69):</t>
  </si>
  <si>
    <t>Pajamos iš viso (1+9+53+64)</t>
  </si>
  <si>
    <t>KITOS PAJAMOS (54+...+63)</t>
  </si>
  <si>
    <t>MATERIALIOJO IR NEMATERIALIOJO TURTO REALIZAVIMO PAJAMOS (65)</t>
  </si>
  <si>
    <t>Ilgalaikio materialiojo turto realizavimo pajamos (66+67)</t>
  </si>
  <si>
    <t>Valstybės kapitalo investicijų programoje numatytiems projektams finansuoti (47+...+52)</t>
  </si>
  <si>
    <t>Specialios tikslinės dotacijos (14+35+36+40+41+42+43+44+45+46)</t>
  </si>
  <si>
    <r>
      <t xml:space="preserve">Sveikatos apsaugos programa </t>
    </r>
    <r>
      <rPr>
        <sz val="12"/>
        <rFont val="Times New Roman"/>
        <family val="1"/>
        <charset val="186"/>
      </rPr>
      <t>(specialios tikslinės dotacijos valstybės kapitalo investicijų programoje numatytiems projektams finansuoti lėšos)</t>
    </r>
  </si>
  <si>
    <t>Aplinkos apsaugos programa (specialios tikslinės dotacijos krantotvarkos programos priemonėms įgyvendinti ir aplinkos teršimo šaltiniams pašalinti lėšos)</t>
  </si>
  <si>
    <t xml:space="preserve">                                                            2015 m. birželio 11 d. sprendimo Nr. T2-</t>
  </si>
  <si>
    <t xml:space="preserve">                       2015 m. birželio 11 d. sprendimo Nr. T2-</t>
  </si>
  <si>
    <t xml:space="preserve">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</si>
</sst>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/>
    <xf numFmtId="0" fontId="4" fillId="0" borderId="0" xfId="1" applyFont="1"/>
    <xf numFmtId="0" fontId="2" fillId="0" borderId="2" xfId="1" applyFont="1" applyBorder="1" applyAlignment="1">
      <alignment horizontal="center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justify" vertical="justify"/>
    </xf>
    <xf numFmtId="0" fontId="4" fillId="0" borderId="0" xfId="1" applyFont="1" applyAlignment="1">
      <alignment horizontal="center"/>
    </xf>
    <xf numFmtId="22" fontId="2" fillId="0" borderId="0" xfId="1" applyNumberFormat="1" applyFont="1"/>
    <xf numFmtId="0" fontId="2" fillId="0" borderId="2" xfId="1" applyFont="1" applyBorder="1" applyAlignment="1">
      <alignment horizontal="center" vertical="center" wrapText="1"/>
    </xf>
    <xf numFmtId="0" fontId="1" fillId="0" borderId="0" xfId="1" applyFont="1"/>
    <xf numFmtId="165" fontId="2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4" fillId="0" borderId="2" xfId="1" applyFont="1" applyBorder="1"/>
    <xf numFmtId="164" fontId="2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wrapText="1"/>
    </xf>
    <xf numFmtId="165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wrapText="1"/>
    </xf>
    <xf numFmtId="0" fontId="1" fillId="0" borderId="0" xfId="1" applyFill="1" applyBorder="1"/>
    <xf numFmtId="0" fontId="1" fillId="0" borderId="1" xfId="1" applyBorder="1"/>
    <xf numFmtId="164" fontId="2" fillId="0" borderId="2" xfId="1" applyNumberFormat="1" applyFont="1" applyFill="1" applyBorder="1" applyAlignment="1">
      <alignment horizontal="left" wrapText="1"/>
    </xf>
    <xf numFmtId="3" fontId="4" fillId="0" borderId="2" xfId="1" applyNumberFormat="1" applyFont="1" applyFill="1" applyBorder="1"/>
    <xf numFmtId="3" fontId="2" fillId="0" borderId="2" xfId="1" applyNumberFormat="1" applyFont="1" applyFill="1" applyBorder="1"/>
    <xf numFmtId="0" fontId="2" fillId="0" borderId="0" xfId="0" applyFont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3" fontId="4" fillId="0" borderId="2" xfId="1" applyNumberFormat="1" applyFont="1" applyBorder="1"/>
    <xf numFmtId="3" fontId="2" fillId="0" borderId="2" xfId="1" applyNumberFormat="1" applyFont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</cellXfs>
  <cellStyles count="7">
    <cellStyle name="Įprastas" xfId="0" builtinId="0"/>
    <cellStyle name="Įprastas 2" xfId="1"/>
    <cellStyle name="Įprastas 3" xfId="2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abSelected="1" zoomScale="115" zoomScaleNormal="115" workbookViewId="0">
      <selection activeCell="C55" sqref="C55"/>
    </sheetView>
  </sheetViews>
  <sheetFormatPr defaultRowHeight="12.75" x14ac:dyDescent="0.2"/>
  <cols>
    <col min="1" max="1" width="9.140625" style="2"/>
    <col min="2" max="2" width="60" style="2" customWidth="1"/>
    <col min="3" max="3" width="18.140625" style="2" customWidth="1"/>
    <col min="4" max="4" width="11.140625" style="2" bestFit="1" customWidth="1"/>
    <col min="5" max="5" width="12.28515625" style="2" bestFit="1" customWidth="1"/>
    <col min="6" max="253" width="9.140625" style="2"/>
    <col min="254" max="254" width="60" style="2" customWidth="1"/>
    <col min="255" max="255" width="17.28515625" style="2" customWidth="1"/>
    <col min="256" max="256" width="13.28515625" style="2" customWidth="1"/>
    <col min="257" max="257" width="12" style="2" customWidth="1"/>
    <col min="258" max="509" width="9.140625" style="2"/>
    <col min="510" max="510" width="60" style="2" customWidth="1"/>
    <col min="511" max="511" width="17.28515625" style="2" customWidth="1"/>
    <col min="512" max="512" width="13.28515625" style="2" customWidth="1"/>
    <col min="513" max="513" width="12" style="2" customWidth="1"/>
    <col min="514" max="765" width="9.140625" style="2"/>
    <col min="766" max="766" width="60" style="2" customWidth="1"/>
    <col min="767" max="767" width="17.28515625" style="2" customWidth="1"/>
    <col min="768" max="768" width="13.28515625" style="2" customWidth="1"/>
    <col min="769" max="769" width="12" style="2" customWidth="1"/>
    <col min="770" max="1021" width="9.140625" style="2"/>
    <col min="1022" max="1022" width="60" style="2" customWidth="1"/>
    <col min="1023" max="1023" width="17.28515625" style="2" customWidth="1"/>
    <col min="1024" max="1024" width="13.28515625" style="2" customWidth="1"/>
    <col min="1025" max="1025" width="12" style="2" customWidth="1"/>
    <col min="1026" max="1277" width="9.140625" style="2"/>
    <col min="1278" max="1278" width="60" style="2" customWidth="1"/>
    <col min="1279" max="1279" width="17.28515625" style="2" customWidth="1"/>
    <col min="1280" max="1280" width="13.28515625" style="2" customWidth="1"/>
    <col min="1281" max="1281" width="12" style="2" customWidth="1"/>
    <col min="1282" max="1533" width="9.140625" style="2"/>
    <col min="1534" max="1534" width="60" style="2" customWidth="1"/>
    <col min="1535" max="1535" width="17.28515625" style="2" customWidth="1"/>
    <col min="1536" max="1536" width="13.28515625" style="2" customWidth="1"/>
    <col min="1537" max="1537" width="12" style="2" customWidth="1"/>
    <col min="1538" max="1789" width="9.140625" style="2"/>
    <col min="1790" max="1790" width="60" style="2" customWidth="1"/>
    <col min="1791" max="1791" width="17.28515625" style="2" customWidth="1"/>
    <col min="1792" max="1792" width="13.28515625" style="2" customWidth="1"/>
    <col min="1793" max="1793" width="12" style="2" customWidth="1"/>
    <col min="1794" max="2045" width="9.140625" style="2"/>
    <col min="2046" max="2046" width="60" style="2" customWidth="1"/>
    <col min="2047" max="2047" width="17.28515625" style="2" customWidth="1"/>
    <col min="2048" max="2048" width="13.28515625" style="2" customWidth="1"/>
    <col min="2049" max="2049" width="12" style="2" customWidth="1"/>
    <col min="2050" max="2301" width="9.140625" style="2"/>
    <col min="2302" max="2302" width="60" style="2" customWidth="1"/>
    <col min="2303" max="2303" width="17.28515625" style="2" customWidth="1"/>
    <col min="2304" max="2304" width="13.28515625" style="2" customWidth="1"/>
    <col min="2305" max="2305" width="12" style="2" customWidth="1"/>
    <col min="2306" max="2557" width="9.140625" style="2"/>
    <col min="2558" max="2558" width="60" style="2" customWidth="1"/>
    <col min="2559" max="2559" width="17.28515625" style="2" customWidth="1"/>
    <col min="2560" max="2560" width="13.28515625" style="2" customWidth="1"/>
    <col min="2561" max="2561" width="12" style="2" customWidth="1"/>
    <col min="2562" max="2813" width="9.140625" style="2"/>
    <col min="2814" max="2814" width="60" style="2" customWidth="1"/>
    <col min="2815" max="2815" width="17.28515625" style="2" customWidth="1"/>
    <col min="2816" max="2816" width="13.28515625" style="2" customWidth="1"/>
    <col min="2817" max="2817" width="12" style="2" customWidth="1"/>
    <col min="2818" max="3069" width="9.140625" style="2"/>
    <col min="3070" max="3070" width="60" style="2" customWidth="1"/>
    <col min="3071" max="3071" width="17.28515625" style="2" customWidth="1"/>
    <col min="3072" max="3072" width="13.28515625" style="2" customWidth="1"/>
    <col min="3073" max="3073" width="12" style="2" customWidth="1"/>
    <col min="3074" max="3325" width="9.140625" style="2"/>
    <col min="3326" max="3326" width="60" style="2" customWidth="1"/>
    <col min="3327" max="3327" width="17.28515625" style="2" customWidth="1"/>
    <col min="3328" max="3328" width="13.28515625" style="2" customWidth="1"/>
    <col min="3329" max="3329" width="12" style="2" customWidth="1"/>
    <col min="3330" max="3581" width="9.140625" style="2"/>
    <col min="3582" max="3582" width="60" style="2" customWidth="1"/>
    <col min="3583" max="3583" width="17.28515625" style="2" customWidth="1"/>
    <col min="3584" max="3584" width="13.28515625" style="2" customWidth="1"/>
    <col min="3585" max="3585" width="12" style="2" customWidth="1"/>
    <col min="3586" max="3837" width="9.140625" style="2"/>
    <col min="3838" max="3838" width="60" style="2" customWidth="1"/>
    <col min="3839" max="3839" width="17.28515625" style="2" customWidth="1"/>
    <col min="3840" max="3840" width="13.28515625" style="2" customWidth="1"/>
    <col min="3841" max="3841" width="12" style="2" customWidth="1"/>
    <col min="3842" max="4093" width="9.140625" style="2"/>
    <col min="4094" max="4094" width="60" style="2" customWidth="1"/>
    <col min="4095" max="4095" width="17.28515625" style="2" customWidth="1"/>
    <col min="4096" max="4096" width="13.28515625" style="2" customWidth="1"/>
    <col min="4097" max="4097" width="12" style="2" customWidth="1"/>
    <col min="4098" max="4349" width="9.140625" style="2"/>
    <col min="4350" max="4350" width="60" style="2" customWidth="1"/>
    <col min="4351" max="4351" width="17.28515625" style="2" customWidth="1"/>
    <col min="4352" max="4352" width="13.28515625" style="2" customWidth="1"/>
    <col min="4353" max="4353" width="12" style="2" customWidth="1"/>
    <col min="4354" max="4605" width="9.140625" style="2"/>
    <col min="4606" max="4606" width="60" style="2" customWidth="1"/>
    <col min="4607" max="4607" width="17.28515625" style="2" customWidth="1"/>
    <col min="4608" max="4608" width="13.28515625" style="2" customWidth="1"/>
    <col min="4609" max="4609" width="12" style="2" customWidth="1"/>
    <col min="4610" max="4861" width="9.140625" style="2"/>
    <col min="4862" max="4862" width="60" style="2" customWidth="1"/>
    <col min="4863" max="4863" width="17.28515625" style="2" customWidth="1"/>
    <col min="4864" max="4864" width="13.28515625" style="2" customWidth="1"/>
    <col min="4865" max="4865" width="12" style="2" customWidth="1"/>
    <col min="4866" max="5117" width="9.140625" style="2"/>
    <col min="5118" max="5118" width="60" style="2" customWidth="1"/>
    <col min="5119" max="5119" width="17.28515625" style="2" customWidth="1"/>
    <col min="5120" max="5120" width="13.28515625" style="2" customWidth="1"/>
    <col min="5121" max="5121" width="12" style="2" customWidth="1"/>
    <col min="5122" max="5373" width="9.140625" style="2"/>
    <col min="5374" max="5374" width="60" style="2" customWidth="1"/>
    <col min="5375" max="5375" width="17.28515625" style="2" customWidth="1"/>
    <col min="5376" max="5376" width="13.28515625" style="2" customWidth="1"/>
    <col min="5377" max="5377" width="12" style="2" customWidth="1"/>
    <col min="5378" max="5629" width="9.140625" style="2"/>
    <col min="5630" max="5630" width="60" style="2" customWidth="1"/>
    <col min="5631" max="5631" width="17.28515625" style="2" customWidth="1"/>
    <col min="5632" max="5632" width="13.28515625" style="2" customWidth="1"/>
    <col min="5633" max="5633" width="12" style="2" customWidth="1"/>
    <col min="5634" max="5885" width="9.140625" style="2"/>
    <col min="5886" max="5886" width="60" style="2" customWidth="1"/>
    <col min="5887" max="5887" width="17.28515625" style="2" customWidth="1"/>
    <col min="5888" max="5888" width="13.28515625" style="2" customWidth="1"/>
    <col min="5889" max="5889" width="12" style="2" customWidth="1"/>
    <col min="5890" max="6141" width="9.140625" style="2"/>
    <col min="6142" max="6142" width="60" style="2" customWidth="1"/>
    <col min="6143" max="6143" width="17.28515625" style="2" customWidth="1"/>
    <col min="6144" max="6144" width="13.28515625" style="2" customWidth="1"/>
    <col min="6145" max="6145" width="12" style="2" customWidth="1"/>
    <col min="6146" max="6397" width="9.140625" style="2"/>
    <col min="6398" max="6398" width="60" style="2" customWidth="1"/>
    <col min="6399" max="6399" width="17.28515625" style="2" customWidth="1"/>
    <col min="6400" max="6400" width="13.28515625" style="2" customWidth="1"/>
    <col min="6401" max="6401" width="12" style="2" customWidth="1"/>
    <col min="6402" max="6653" width="9.140625" style="2"/>
    <col min="6654" max="6654" width="60" style="2" customWidth="1"/>
    <col min="6655" max="6655" width="17.28515625" style="2" customWidth="1"/>
    <col min="6656" max="6656" width="13.28515625" style="2" customWidth="1"/>
    <col min="6657" max="6657" width="12" style="2" customWidth="1"/>
    <col min="6658" max="6909" width="9.140625" style="2"/>
    <col min="6910" max="6910" width="60" style="2" customWidth="1"/>
    <col min="6911" max="6911" width="17.28515625" style="2" customWidth="1"/>
    <col min="6912" max="6912" width="13.28515625" style="2" customWidth="1"/>
    <col min="6913" max="6913" width="12" style="2" customWidth="1"/>
    <col min="6914" max="7165" width="9.140625" style="2"/>
    <col min="7166" max="7166" width="60" style="2" customWidth="1"/>
    <col min="7167" max="7167" width="17.28515625" style="2" customWidth="1"/>
    <col min="7168" max="7168" width="13.28515625" style="2" customWidth="1"/>
    <col min="7169" max="7169" width="12" style="2" customWidth="1"/>
    <col min="7170" max="7421" width="9.140625" style="2"/>
    <col min="7422" max="7422" width="60" style="2" customWidth="1"/>
    <col min="7423" max="7423" width="17.28515625" style="2" customWidth="1"/>
    <col min="7424" max="7424" width="13.28515625" style="2" customWidth="1"/>
    <col min="7425" max="7425" width="12" style="2" customWidth="1"/>
    <col min="7426" max="7677" width="9.140625" style="2"/>
    <col min="7678" max="7678" width="60" style="2" customWidth="1"/>
    <col min="7679" max="7679" width="17.28515625" style="2" customWidth="1"/>
    <col min="7680" max="7680" width="13.28515625" style="2" customWidth="1"/>
    <col min="7681" max="7681" width="12" style="2" customWidth="1"/>
    <col min="7682" max="7933" width="9.140625" style="2"/>
    <col min="7934" max="7934" width="60" style="2" customWidth="1"/>
    <col min="7935" max="7935" width="17.28515625" style="2" customWidth="1"/>
    <col min="7936" max="7936" width="13.28515625" style="2" customWidth="1"/>
    <col min="7937" max="7937" width="12" style="2" customWidth="1"/>
    <col min="7938" max="8189" width="9.140625" style="2"/>
    <col min="8190" max="8190" width="60" style="2" customWidth="1"/>
    <col min="8191" max="8191" width="17.28515625" style="2" customWidth="1"/>
    <col min="8192" max="8192" width="13.28515625" style="2" customWidth="1"/>
    <col min="8193" max="8193" width="12" style="2" customWidth="1"/>
    <col min="8194" max="8445" width="9.140625" style="2"/>
    <col min="8446" max="8446" width="60" style="2" customWidth="1"/>
    <col min="8447" max="8447" width="17.28515625" style="2" customWidth="1"/>
    <col min="8448" max="8448" width="13.28515625" style="2" customWidth="1"/>
    <col min="8449" max="8449" width="12" style="2" customWidth="1"/>
    <col min="8450" max="8701" width="9.140625" style="2"/>
    <col min="8702" max="8702" width="60" style="2" customWidth="1"/>
    <col min="8703" max="8703" width="17.28515625" style="2" customWidth="1"/>
    <col min="8704" max="8704" width="13.28515625" style="2" customWidth="1"/>
    <col min="8705" max="8705" width="12" style="2" customWidth="1"/>
    <col min="8706" max="8957" width="9.140625" style="2"/>
    <col min="8958" max="8958" width="60" style="2" customWidth="1"/>
    <col min="8959" max="8959" width="17.28515625" style="2" customWidth="1"/>
    <col min="8960" max="8960" width="13.28515625" style="2" customWidth="1"/>
    <col min="8961" max="8961" width="12" style="2" customWidth="1"/>
    <col min="8962" max="9213" width="9.140625" style="2"/>
    <col min="9214" max="9214" width="60" style="2" customWidth="1"/>
    <col min="9215" max="9215" width="17.28515625" style="2" customWidth="1"/>
    <col min="9216" max="9216" width="13.28515625" style="2" customWidth="1"/>
    <col min="9217" max="9217" width="12" style="2" customWidth="1"/>
    <col min="9218" max="9469" width="9.140625" style="2"/>
    <col min="9470" max="9470" width="60" style="2" customWidth="1"/>
    <col min="9471" max="9471" width="17.28515625" style="2" customWidth="1"/>
    <col min="9472" max="9472" width="13.28515625" style="2" customWidth="1"/>
    <col min="9473" max="9473" width="12" style="2" customWidth="1"/>
    <col min="9474" max="9725" width="9.140625" style="2"/>
    <col min="9726" max="9726" width="60" style="2" customWidth="1"/>
    <col min="9727" max="9727" width="17.28515625" style="2" customWidth="1"/>
    <col min="9728" max="9728" width="13.28515625" style="2" customWidth="1"/>
    <col min="9729" max="9729" width="12" style="2" customWidth="1"/>
    <col min="9730" max="9981" width="9.140625" style="2"/>
    <col min="9982" max="9982" width="60" style="2" customWidth="1"/>
    <col min="9983" max="9983" width="17.28515625" style="2" customWidth="1"/>
    <col min="9984" max="9984" width="13.28515625" style="2" customWidth="1"/>
    <col min="9985" max="9985" width="12" style="2" customWidth="1"/>
    <col min="9986" max="10237" width="9.140625" style="2"/>
    <col min="10238" max="10238" width="60" style="2" customWidth="1"/>
    <col min="10239" max="10239" width="17.28515625" style="2" customWidth="1"/>
    <col min="10240" max="10240" width="13.28515625" style="2" customWidth="1"/>
    <col min="10241" max="10241" width="12" style="2" customWidth="1"/>
    <col min="10242" max="10493" width="9.140625" style="2"/>
    <col min="10494" max="10494" width="60" style="2" customWidth="1"/>
    <col min="10495" max="10495" width="17.28515625" style="2" customWidth="1"/>
    <col min="10496" max="10496" width="13.28515625" style="2" customWidth="1"/>
    <col min="10497" max="10497" width="12" style="2" customWidth="1"/>
    <col min="10498" max="10749" width="9.140625" style="2"/>
    <col min="10750" max="10750" width="60" style="2" customWidth="1"/>
    <col min="10751" max="10751" width="17.28515625" style="2" customWidth="1"/>
    <col min="10752" max="10752" width="13.28515625" style="2" customWidth="1"/>
    <col min="10753" max="10753" width="12" style="2" customWidth="1"/>
    <col min="10754" max="11005" width="9.140625" style="2"/>
    <col min="11006" max="11006" width="60" style="2" customWidth="1"/>
    <col min="11007" max="11007" width="17.28515625" style="2" customWidth="1"/>
    <col min="11008" max="11008" width="13.28515625" style="2" customWidth="1"/>
    <col min="11009" max="11009" width="12" style="2" customWidth="1"/>
    <col min="11010" max="11261" width="9.140625" style="2"/>
    <col min="11262" max="11262" width="60" style="2" customWidth="1"/>
    <col min="11263" max="11263" width="17.28515625" style="2" customWidth="1"/>
    <col min="11264" max="11264" width="13.28515625" style="2" customWidth="1"/>
    <col min="11265" max="11265" width="12" style="2" customWidth="1"/>
    <col min="11266" max="11517" width="9.140625" style="2"/>
    <col min="11518" max="11518" width="60" style="2" customWidth="1"/>
    <col min="11519" max="11519" width="17.28515625" style="2" customWidth="1"/>
    <col min="11520" max="11520" width="13.28515625" style="2" customWidth="1"/>
    <col min="11521" max="11521" width="12" style="2" customWidth="1"/>
    <col min="11522" max="11773" width="9.140625" style="2"/>
    <col min="11774" max="11774" width="60" style="2" customWidth="1"/>
    <col min="11775" max="11775" width="17.28515625" style="2" customWidth="1"/>
    <col min="11776" max="11776" width="13.28515625" style="2" customWidth="1"/>
    <col min="11777" max="11777" width="12" style="2" customWidth="1"/>
    <col min="11778" max="12029" width="9.140625" style="2"/>
    <col min="12030" max="12030" width="60" style="2" customWidth="1"/>
    <col min="12031" max="12031" width="17.28515625" style="2" customWidth="1"/>
    <col min="12032" max="12032" width="13.28515625" style="2" customWidth="1"/>
    <col min="12033" max="12033" width="12" style="2" customWidth="1"/>
    <col min="12034" max="12285" width="9.140625" style="2"/>
    <col min="12286" max="12286" width="60" style="2" customWidth="1"/>
    <col min="12287" max="12287" width="17.28515625" style="2" customWidth="1"/>
    <col min="12288" max="12288" width="13.28515625" style="2" customWidth="1"/>
    <col min="12289" max="12289" width="12" style="2" customWidth="1"/>
    <col min="12290" max="12541" width="9.140625" style="2"/>
    <col min="12542" max="12542" width="60" style="2" customWidth="1"/>
    <col min="12543" max="12543" width="17.28515625" style="2" customWidth="1"/>
    <col min="12544" max="12544" width="13.28515625" style="2" customWidth="1"/>
    <col min="12545" max="12545" width="12" style="2" customWidth="1"/>
    <col min="12546" max="12797" width="9.140625" style="2"/>
    <col min="12798" max="12798" width="60" style="2" customWidth="1"/>
    <col min="12799" max="12799" width="17.28515625" style="2" customWidth="1"/>
    <col min="12800" max="12800" width="13.28515625" style="2" customWidth="1"/>
    <col min="12801" max="12801" width="12" style="2" customWidth="1"/>
    <col min="12802" max="13053" width="9.140625" style="2"/>
    <col min="13054" max="13054" width="60" style="2" customWidth="1"/>
    <col min="13055" max="13055" width="17.28515625" style="2" customWidth="1"/>
    <col min="13056" max="13056" width="13.28515625" style="2" customWidth="1"/>
    <col min="13057" max="13057" width="12" style="2" customWidth="1"/>
    <col min="13058" max="13309" width="9.140625" style="2"/>
    <col min="13310" max="13310" width="60" style="2" customWidth="1"/>
    <col min="13311" max="13311" width="17.28515625" style="2" customWidth="1"/>
    <col min="13312" max="13312" width="13.28515625" style="2" customWidth="1"/>
    <col min="13313" max="13313" width="12" style="2" customWidth="1"/>
    <col min="13314" max="13565" width="9.140625" style="2"/>
    <col min="13566" max="13566" width="60" style="2" customWidth="1"/>
    <col min="13567" max="13567" width="17.28515625" style="2" customWidth="1"/>
    <col min="13568" max="13568" width="13.28515625" style="2" customWidth="1"/>
    <col min="13569" max="13569" width="12" style="2" customWidth="1"/>
    <col min="13570" max="13821" width="9.140625" style="2"/>
    <col min="13822" max="13822" width="60" style="2" customWidth="1"/>
    <col min="13823" max="13823" width="17.28515625" style="2" customWidth="1"/>
    <col min="13824" max="13824" width="13.28515625" style="2" customWidth="1"/>
    <col min="13825" max="13825" width="12" style="2" customWidth="1"/>
    <col min="13826" max="14077" width="9.140625" style="2"/>
    <col min="14078" max="14078" width="60" style="2" customWidth="1"/>
    <col min="14079" max="14079" width="17.28515625" style="2" customWidth="1"/>
    <col min="14080" max="14080" width="13.28515625" style="2" customWidth="1"/>
    <col min="14081" max="14081" width="12" style="2" customWidth="1"/>
    <col min="14082" max="14333" width="9.140625" style="2"/>
    <col min="14334" max="14334" width="60" style="2" customWidth="1"/>
    <col min="14335" max="14335" width="17.28515625" style="2" customWidth="1"/>
    <col min="14336" max="14336" width="13.28515625" style="2" customWidth="1"/>
    <col min="14337" max="14337" width="12" style="2" customWidth="1"/>
    <col min="14338" max="14589" width="9.140625" style="2"/>
    <col min="14590" max="14590" width="60" style="2" customWidth="1"/>
    <col min="14591" max="14591" width="17.28515625" style="2" customWidth="1"/>
    <col min="14592" max="14592" width="13.28515625" style="2" customWidth="1"/>
    <col min="14593" max="14593" width="12" style="2" customWidth="1"/>
    <col min="14594" max="14845" width="9.140625" style="2"/>
    <col min="14846" max="14846" width="60" style="2" customWidth="1"/>
    <col min="14847" max="14847" width="17.28515625" style="2" customWidth="1"/>
    <col min="14848" max="14848" width="13.28515625" style="2" customWidth="1"/>
    <col min="14849" max="14849" width="12" style="2" customWidth="1"/>
    <col min="14850" max="15101" width="9.140625" style="2"/>
    <col min="15102" max="15102" width="60" style="2" customWidth="1"/>
    <col min="15103" max="15103" width="17.28515625" style="2" customWidth="1"/>
    <col min="15104" max="15104" width="13.28515625" style="2" customWidth="1"/>
    <col min="15105" max="15105" width="12" style="2" customWidth="1"/>
    <col min="15106" max="15357" width="9.140625" style="2"/>
    <col min="15358" max="15358" width="60" style="2" customWidth="1"/>
    <col min="15359" max="15359" width="17.28515625" style="2" customWidth="1"/>
    <col min="15360" max="15360" width="13.28515625" style="2" customWidth="1"/>
    <col min="15361" max="15361" width="12" style="2" customWidth="1"/>
    <col min="15362" max="15613" width="9.140625" style="2"/>
    <col min="15614" max="15614" width="60" style="2" customWidth="1"/>
    <col min="15615" max="15615" width="17.28515625" style="2" customWidth="1"/>
    <col min="15616" max="15616" width="13.28515625" style="2" customWidth="1"/>
    <col min="15617" max="15617" width="12" style="2" customWidth="1"/>
    <col min="15618" max="15869" width="9.140625" style="2"/>
    <col min="15870" max="15870" width="60" style="2" customWidth="1"/>
    <col min="15871" max="15871" width="17.28515625" style="2" customWidth="1"/>
    <col min="15872" max="15872" width="13.28515625" style="2" customWidth="1"/>
    <col min="15873" max="15873" width="12" style="2" customWidth="1"/>
    <col min="15874" max="16125" width="9.140625" style="2"/>
    <col min="16126" max="16126" width="60" style="2" customWidth="1"/>
    <col min="16127" max="16127" width="17.28515625" style="2" customWidth="1"/>
    <col min="16128" max="16128" width="13.28515625" style="2" customWidth="1"/>
    <col min="16129" max="16129" width="12" style="2" customWidth="1"/>
    <col min="16130" max="16384" width="9.140625" style="2"/>
  </cols>
  <sheetData>
    <row r="1" spans="1:3" customFormat="1" ht="16.5" customHeight="1" x14ac:dyDescent="0.25">
      <c r="A1" s="9"/>
      <c r="B1" s="49" t="s">
        <v>149</v>
      </c>
      <c r="C1" s="49"/>
    </row>
    <row r="2" spans="1:3" customFormat="1" ht="14.25" customHeight="1" x14ac:dyDescent="0.25">
      <c r="A2" s="9"/>
      <c r="B2" s="49" t="s">
        <v>187</v>
      </c>
      <c r="C2" s="49"/>
    </row>
    <row r="3" spans="1:3" customFormat="1" ht="15.75" x14ac:dyDescent="0.25">
      <c r="A3" s="10"/>
      <c r="B3" s="49" t="s">
        <v>151</v>
      </c>
      <c r="C3" s="49"/>
    </row>
    <row r="4" spans="1:3" customFormat="1" ht="15.75" x14ac:dyDescent="0.25">
      <c r="A4" s="10"/>
      <c r="B4" s="49" t="s">
        <v>189</v>
      </c>
      <c r="C4" s="49"/>
    </row>
    <row r="5" spans="1:3" customFormat="1" ht="15.75" x14ac:dyDescent="0.25">
      <c r="A5" s="10"/>
      <c r="B5" s="49" t="s">
        <v>218</v>
      </c>
      <c r="C5" s="49"/>
    </row>
    <row r="6" spans="1:3" customFormat="1" ht="15.75" x14ac:dyDescent="0.25">
      <c r="A6" s="10"/>
      <c r="B6" s="38" t="s">
        <v>190</v>
      </c>
      <c r="C6" s="38"/>
    </row>
    <row r="7" spans="1:3" customFormat="1" ht="15.75" x14ac:dyDescent="0.25">
      <c r="A7" s="10"/>
      <c r="B7" s="49" t="s">
        <v>220</v>
      </c>
      <c r="C7" s="49"/>
    </row>
    <row r="8" spans="1:3" ht="12.75" customHeight="1" x14ac:dyDescent="0.25">
      <c r="A8" s="11"/>
      <c r="B8" s="12"/>
      <c r="C8" s="12"/>
    </row>
    <row r="9" spans="1:3" ht="15.75" x14ac:dyDescent="0.25">
      <c r="A9" s="13"/>
      <c r="B9" s="3" t="s">
        <v>152</v>
      </c>
      <c r="C9" s="1"/>
    </row>
    <row r="10" spans="1:3" ht="11.25" customHeight="1" x14ac:dyDescent="0.25">
      <c r="A10" s="11"/>
      <c r="B10" s="3"/>
      <c r="C10" s="14"/>
    </row>
    <row r="11" spans="1:3" ht="15.75" x14ac:dyDescent="0.25">
      <c r="A11" s="11"/>
      <c r="B11" s="4" t="s">
        <v>7</v>
      </c>
      <c r="C11" s="1" t="s">
        <v>153</v>
      </c>
    </row>
    <row r="12" spans="1:3" ht="42.75" customHeight="1" x14ac:dyDescent="0.2">
      <c r="A12" s="15" t="s">
        <v>0</v>
      </c>
      <c r="B12" s="15" t="s">
        <v>8</v>
      </c>
      <c r="C12" s="15" t="s">
        <v>1</v>
      </c>
    </row>
    <row r="13" spans="1:3" s="16" customFormat="1" ht="15.75" x14ac:dyDescent="0.25">
      <c r="A13" s="39">
        <v>1</v>
      </c>
      <c r="B13" s="39">
        <v>2</v>
      </c>
      <c r="C13" s="39">
        <v>3</v>
      </c>
    </row>
    <row r="14" spans="1:3" ht="15.75" x14ac:dyDescent="0.25">
      <c r="A14" s="17">
        <v>1</v>
      </c>
      <c r="B14" s="18" t="s">
        <v>9</v>
      </c>
      <c r="C14" s="40">
        <f>SUM(C15:C21)</f>
        <v>73666508</v>
      </c>
    </row>
    <row r="15" spans="1:3" ht="15.75" x14ac:dyDescent="0.25">
      <c r="A15" s="17">
        <v>2</v>
      </c>
      <c r="B15" s="19" t="s">
        <v>10</v>
      </c>
      <c r="C15" s="41">
        <v>58520251</v>
      </c>
    </row>
    <row r="16" spans="1:3" ht="15.75" x14ac:dyDescent="0.25">
      <c r="A16" s="17">
        <v>3</v>
      </c>
      <c r="B16" s="19" t="s">
        <v>11</v>
      </c>
      <c r="C16" s="41">
        <v>337118</v>
      </c>
    </row>
    <row r="17" spans="1:3" ht="15.75" x14ac:dyDescent="0.25">
      <c r="A17" s="17">
        <v>4</v>
      </c>
      <c r="B17" s="19" t="s">
        <v>12</v>
      </c>
      <c r="C17" s="41">
        <v>61399</v>
      </c>
    </row>
    <row r="18" spans="1:3" ht="15.75" x14ac:dyDescent="0.25">
      <c r="A18" s="17">
        <v>5</v>
      </c>
      <c r="B18" s="19" t="s">
        <v>13</v>
      </c>
      <c r="C18" s="41">
        <v>7778614</v>
      </c>
    </row>
    <row r="19" spans="1:3" ht="15.75" x14ac:dyDescent="0.25">
      <c r="A19" s="17">
        <v>6</v>
      </c>
      <c r="B19" s="19" t="s">
        <v>14</v>
      </c>
      <c r="C19" s="41">
        <v>405468</v>
      </c>
    </row>
    <row r="20" spans="1:3" ht="15.75" x14ac:dyDescent="0.25">
      <c r="A20" s="17">
        <v>7</v>
      </c>
      <c r="B20" s="19" t="s">
        <v>15</v>
      </c>
      <c r="C20" s="41">
        <v>125985</v>
      </c>
    </row>
    <row r="21" spans="1:3" ht="15.75" x14ac:dyDescent="0.25">
      <c r="A21" s="17">
        <v>8</v>
      </c>
      <c r="B21" s="19" t="s">
        <v>16</v>
      </c>
      <c r="C21" s="41">
        <v>6437673</v>
      </c>
    </row>
    <row r="22" spans="1:3" ht="15.75" x14ac:dyDescent="0.25">
      <c r="A22" s="17">
        <v>9</v>
      </c>
      <c r="B22" s="18" t="s">
        <v>17</v>
      </c>
      <c r="C22" s="40">
        <f>+C23+C26</f>
        <v>43441190</v>
      </c>
    </row>
    <row r="23" spans="1:3" ht="15.75" x14ac:dyDescent="0.25">
      <c r="A23" s="17">
        <v>10</v>
      </c>
      <c r="B23" s="20" t="s">
        <v>18</v>
      </c>
      <c r="C23" s="40">
        <f>SUM(C24:C25)</f>
        <v>794341</v>
      </c>
    </row>
    <row r="24" spans="1:3" ht="15.75" x14ac:dyDescent="0.25">
      <c r="A24" s="17">
        <v>11</v>
      </c>
      <c r="B24" s="21" t="s">
        <v>19</v>
      </c>
      <c r="C24" s="41">
        <v>54304</v>
      </c>
    </row>
    <row r="25" spans="1:3" ht="15.75" x14ac:dyDescent="0.25">
      <c r="A25" s="17">
        <v>12</v>
      </c>
      <c r="B25" s="21" t="s">
        <v>20</v>
      </c>
      <c r="C25" s="41">
        <v>740037</v>
      </c>
    </row>
    <row r="26" spans="1:3" ht="31.5" x14ac:dyDescent="0.25">
      <c r="A26" s="17">
        <v>13</v>
      </c>
      <c r="B26" s="18" t="s">
        <v>215</v>
      </c>
      <c r="C26" s="40">
        <f>+C27+C48+C49+C53+C54+C55+C56+C57+C58+C59</f>
        <v>42646849</v>
      </c>
    </row>
    <row r="27" spans="1:3" ht="31.5" x14ac:dyDescent="0.25">
      <c r="A27" s="17">
        <v>14</v>
      </c>
      <c r="B27" s="19" t="s">
        <v>158</v>
      </c>
      <c r="C27" s="41">
        <v>5158215</v>
      </c>
    </row>
    <row r="28" spans="1:3" ht="15.75" x14ac:dyDescent="0.25">
      <c r="A28" s="17">
        <v>15</v>
      </c>
      <c r="B28" s="7" t="s">
        <v>21</v>
      </c>
      <c r="C28" s="41">
        <v>579</v>
      </c>
    </row>
    <row r="29" spans="1:3" ht="15.75" x14ac:dyDescent="0.25">
      <c r="A29" s="17">
        <v>16</v>
      </c>
      <c r="B29" s="7" t="s">
        <v>22</v>
      </c>
      <c r="C29" s="41">
        <v>15959</v>
      </c>
    </row>
    <row r="30" spans="1:3" ht="15.75" x14ac:dyDescent="0.25">
      <c r="A30" s="17">
        <v>17</v>
      </c>
      <c r="B30" s="7" t="s">
        <v>23</v>
      </c>
      <c r="C30" s="41">
        <v>10400</v>
      </c>
    </row>
    <row r="31" spans="1:3" ht="15.75" x14ac:dyDescent="0.25">
      <c r="A31" s="17">
        <v>18</v>
      </c>
      <c r="B31" s="7" t="s">
        <v>24</v>
      </c>
      <c r="C31" s="41">
        <v>68496</v>
      </c>
    </row>
    <row r="32" spans="1:3" ht="15.75" x14ac:dyDescent="0.25">
      <c r="A32" s="17">
        <v>19</v>
      </c>
      <c r="B32" s="7" t="s">
        <v>25</v>
      </c>
      <c r="C32" s="41">
        <v>31221</v>
      </c>
    </row>
    <row r="33" spans="1:3" ht="15.75" x14ac:dyDescent="0.25">
      <c r="A33" s="17">
        <v>20</v>
      </c>
      <c r="B33" s="7" t="s">
        <v>26</v>
      </c>
      <c r="C33" s="41">
        <v>84569</v>
      </c>
    </row>
    <row r="34" spans="1:3" ht="15.75" x14ac:dyDescent="0.25">
      <c r="A34" s="17">
        <v>21</v>
      </c>
      <c r="B34" s="7" t="s">
        <v>27</v>
      </c>
      <c r="C34" s="41">
        <v>15697</v>
      </c>
    </row>
    <row r="35" spans="1:3" ht="15.75" x14ac:dyDescent="0.25">
      <c r="A35" s="17">
        <v>22</v>
      </c>
      <c r="B35" s="7" t="s">
        <v>28</v>
      </c>
      <c r="C35" s="41">
        <v>64095</v>
      </c>
    </row>
    <row r="36" spans="1:3" ht="31.5" x14ac:dyDescent="0.25">
      <c r="A36" s="17">
        <v>23</v>
      </c>
      <c r="B36" s="7" t="s">
        <v>29</v>
      </c>
      <c r="C36" s="41">
        <v>2462</v>
      </c>
    </row>
    <row r="37" spans="1:3" ht="31.5" x14ac:dyDescent="0.25">
      <c r="A37" s="17">
        <v>24</v>
      </c>
      <c r="B37" s="7" t="s">
        <v>30</v>
      </c>
      <c r="C37" s="41">
        <v>602</v>
      </c>
    </row>
    <row r="38" spans="1:3" ht="15.75" x14ac:dyDescent="0.25">
      <c r="A38" s="17">
        <v>25</v>
      </c>
      <c r="B38" s="7" t="s">
        <v>31</v>
      </c>
      <c r="C38" s="41">
        <v>7820</v>
      </c>
    </row>
    <row r="39" spans="1:3" ht="31.5" x14ac:dyDescent="0.25">
      <c r="A39" s="17">
        <v>26</v>
      </c>
      <c r="B39" s="7" t="s">
        <v>154</v>
      </c>
      <c r="C39" s="41">
        <v>1400</v>
      </c>
    </row>
    <row r="40" spans="1:3" ht="15.75" x14ac:dyDescent="0.25">
      <c r="A40" s="17">
        <v>27</v>
      </c>
      <c r="B40" s="19" t="s">
        <v>32</v>
      </c>
      <c r="C40" s="41">
        <v>270004</v>
      </c>
    </row>
    <row r="41" spans="1:3" ht="31.5" x14ac:dyDescent="0.25">
      <c r="A41" s="17">
        <v>28</v>
      </c>
      <c r="B41" s="7" t="s">
        <v>33</v>
      </c>
      <c r="C41" s="41">
        <v>303440</v>
      </c>
    </row>
    <row r="42" spans="1:3" ht="15.75" x14ac:dyDescent="0.25">
      <c r="A42" s="17">
        <v>29</v>
      </c>
      <c r="B42" s="7" t="s">
        <v>34</v>
      </c>
      <c r="C42" s="41">
        <v>1980792</v>
      </c>
    </row>
    <row r="43" spans="1:3" ht="15.75" x14ac:dyDescent="0.25">
      <c r="A43" s="17">
        <v>30</v>
      </c>
      <c r="B43" s="7" t="s">
        <v>35</v>
      </c>
      <c r="C43" s="41">
        <v>684876</v>
      </c>
    </row>
    <row r="44" spans="1:3" ht="15.75" x14ac:dyDescent="0.25">
      <c r="A44" s="17">
        <v>31</v>
      </c>
      <c r="B44" s="7" t="s">
        <v>36</v>
      </c>
      <c r="C44" s="41">
        <v>720693</v>
      </c>
    </row>
    <row r="45" spans="1:3" ht="15.75" x14ac:dyDescent="0.25">
      <c r="A45" s="17">
        <v>32</v>
      </c>
      <c r="B45" s="7" t="s">
        <v>37</v>
      </c>
      <c r="C45" s="41">
        <v>255469</v>
      </c>
    </row>
    <row r="46" spans="1:3" ht="15.75" x14ac:dyDescent="0.25">
      <c r="A46" s="17">
        <v>33</v>
      </c>
      <c r="B46" s="7" t="s">
        <v>38</v>
      </c>
      <c r="C46" s="41">
        <v>187819</v>
      </c>
    </row>
    <row r="47" spans="1:3" ht="31.5" x14ac:dyDescent="0.25">
      <c r="A47" s="17">
        <v>34</v>
      </c>
      <c r="B47" s="7" t="s">
        <v>155</v>
      </c>
      <c r="C47" s="41">
        <v>451822</v>
      </c>
    </row>
    <row r="48" spans="1:3" ht="15.75" x14ac:dyDescent="0.25">
      <c r="A48" s="17">
        <v>35</v>
      </c>
      <c r="B48" s="19" t="s">
        <v>39</v>
      </c>
      <c r="C48" s="41">
        <v>30395800</v>
      </c>
    </row>
    <row r="49" spans="1:3" ht="15.75" x14ac:dyDescent="0.25">
      <c r="A49" s="17">
        <v>36</v>
      </c>
      <c r="B49" s="19" t="s">
        <v>161</v>
      </c>
      <c r="C49" s="41">
        <v>1971353</v>
      </c>
    </row>
    <row r="50" spans="1:3" ht="15.75" x14ac:dyDescent="0.25">
      <c r="A50" s="17">
        <v>37</v>
      </c>
      <c r="B50" s="19" t="s">
        <v>40</v>
      </c>
      <c r="C50" s="41">
        <v>627865</v>
      </c>
    </row>
    <row r="51" spans="1:3" ht="15.75" x14ac:dyDescent="0.25">
      <c r="A51" s="17">
        <v>38</v>
      </c>
      <c r="B51" s="19" t="s">
        <v>41</v>
      </c>
      <c r="C51" s="41">
        <v>460900</v>
      </c>
    </row>
    <row r="52" spans="1:3" ht="15.75" x14ac:dyDescent="0.25">
      <c r="A52" s="17">
        <v>39</v>
      </c>
      <c r="B52" s="19" t="s">
        <v>42</v>
      </c>
      <c r="C52" s="41">
        <v>882588</v>
      </c>
    </row>
    <row r="53" spans="1:3" ht="31.5" x14ac:dyDescent="0.25">
      <c r="A53" s="17">
        <v>40</v>
      </c>
      <c r="B53" s="19" t="s">
        <v>43</v>
      </c>
      <c r="C53" s="41">
        <v>17514</v>
      </c>
    </row>
    <row r="54" spans="1:3" ht="31.5" x14ac:dyDescent="0.25">
      <c r="A54" s="17">
        <v>41</v>
      </c>
      <c r="B54" s="19" t="s">
        <v>156</v>
      </c>
      <c r="C54" s="41">
        <v>144810</v>
      </c>
    </row>
    <row r="55" spans="1:3" ht="31.5" x14ac:dyDescent="0.25">
      <c r="A55" s="17">
        <v>42</v>
      </c>
      <c r="B55" s="19" t="s">
        <v>192</v>
      </c>
      <c r="C55" s="41">
        <v>29860</v>
      </c>
    </row>
    <row r="56" spans="1:3" ht="47.25" x14ac:dyDescent="0.25">
      <c r="A56" s="17">
        <v>43</v>
      </c>
      <c r="B56" s="19" t="s">
        <v>193</v>
      </c>
      <c r="C56" s="41">
        <v>5949</v>
      </c>
    </row>
    <row r="57" spans="1:3" ht="47.25" x14ac:dyDescent="0.25">
      <c r="A57" s="17">
        <v>44</v>
      </c>
      <c r="B57" s="19" t="s">
        <v>200</v>
      </c>
      <c r="C57" s="41">
        <v>2032776</v>
      </c>
    </row>
    <row r="58" spans="1:3" ht="31.5" x14ac:dyDescent="0.25">
      <c r="A58" s="17">
        <v>45</v>
      </c>
      <c r="B58" s="19" t="s">
        <v>208</v>
      </c>
      <c r="C58" s="41">
        <v>93962</v>
      </c>
    </row>
    <row r="59" spans="1:3" ht="31.5" x14ac:dyDescent="0.25">
      <c r="A59" s="17">
        <v>46</v>
      </c>
      <c r="B59" s="19" t="s">
        <v>214</v>
      </c>
      <c r="C59" s="41">
        <f>SUM(C60:C65)</f>
        <v>2796610</v>
      </c>
    </row>
    <row r="60" spans="1:3" ht="15.75" x14ac:dyDescent="0.25">
      <c r="A60" s="17">
        <v>47</v>
      </c>
      <c r="B60" s="21" t="s">
        <v>191</v>
      </c>
      <c r="C60" s="41">
        <v>320320</v>
      </c>
    </row>
    <row r="61" spans="1:3" ht="31.5" x14ac:dyDescent="0.25">
      <c r="A61" s="17">
        <v>48</v>
      </c>
      <c r="B61" s="19" t="s">
        <v>203</v>
      </c>
      <c r="C61" s="41">
        <v>144810</v>
      </c>
    </row>
    <row r="62" spans="1:3" ht="31.5" x14ac:dyDescent="0.25">
      <c r="A62" s="17">
        <v>49</v>
      </c>
      <c r="B62" s="19" t="s">
        <v>204</v>
      </c>
      <c r="C62" s="41">
        <v>144810</v>
      </c>
    </row>
    <row r="63" spans="1:3" ht="31.5" x14ac:dyDescent="0.25">
      <c r="A63" s="17">
        <v>50</v>
      </c>
      <c r="B63" s="19" t="s">
        <v>198</v>
      </c>
      <c r="C63" s="41">
        <v>405468</v>
      </c>
    </row>
    <row r="64" spans="1:3" ht="15.75" x14ac:dyDescent="0.25">
      <c r="A64" s="17">
        <v>51</v>
      </c>
      <c r="B64" s="19" t="s">
        <v>199</v>
      </c>
      <c r="C64" s="41">
        <v>115848</v>
      </c>
    </row>
    <row r="65" spans="1:3" ht="31.5" x14ac:dyDescent="0.25">
      <c r="A65" s="17">
        <v>52</v>
      </c>
      <c r="B65" s="19" t="s">
        <v>205</v>
      </c>
      <c r="C65" s="41">
        <v>1665354</v>
      </c>
    </row>
    <row r="66" spans="1:3" ht="15.75" x14ac:dyDescent="0.25">
      <c r="A66" s="17">
        <v>53</v>
      </c>
      <c r="B66" s="18" t="s">
        <v>211</v>
      </c>
      <c r="C66" s="40">
        <f>SUM(C67:C76)</f>
        <v>10627487</v>
      </c>
    </row>
    <row r="67" spans="1:3" ht="15.75" x14ac:dyDescent="0.25">
      <c r="A67" s="17">
        <v>54</v>
      </c>
      <c r="B67" s="19" t="s">
        <v>44</v>
      </c>
      <c r="C67" s="41">
        <v>57924</v>
      </c>
    </row>
    <row r="68" spans="1:3" ht="15.75" x14ac:dyDescent="0.25">
      <c r="A68" s="17">
        <v>55</v>
      </c>
      <c r="B68" s="19" t="s">
        <v>45</v>
      </c>
      <c r="C68" s="41">
        <v>970227</v>
      </c>
    </row>
    <row r="69" spans="1:3" ht="31.5" x14ac:dyDescent="0.25">
      <c r="A69" s="17">
        <v>56</v>
      </c>
      <c r="B69" s="19" t="s">
        <v>46</v>
      </c>
      <c r="C69" s="41">
        <v>2056302</v>
      </c>
    </row>
    <row r="70" spans="1:3" ht="15.75" x14ac:dyDescent="0.25">
      <c r="A70" s="17">
        <v>57</v>
      </c>
      <c r="B70" s="19" t="s">
        <v>47</v>
      </c>
      <c r="C70" s="41">
        <v>72405</v>
      </c>
    </row>
    <row r="71" spans="1:3" ht="15.75" x14ac:dyDescent="0.25">
      <c r="A71" s="17">
        <v>58</v>
      </c>
      <c r="B71" s="19" t="s">
        <v>48</v>
      </c>
      <c r="C71" s="41">
        <v>1387281</v>
      </c>
    </row>
    <row r="72" spans="1:3" ht="15.75" x14ac:dyDescent="0.25">
      <c r="A72" s="17">
        <v>59</v>
      </c>
      <c r="B72" s="19" t="s">
        <v>49</v>
      </c>
      <c r="C72" s="41">
        <v>1028440</v>
      </c>
    </row>
    <row r="73" spans="1:3" ht="31.5" x14ac:dyDescent="0.25">
      <c r="A73" s="17">
        <v>60</v>
      </c>
      <c r="B73" s="19" t="s">
        <v>50</v>
      </c>
      <c r="C73" s="41">
        <v>4678402</v>
      </c>
    </row>
    <row r="74" spans="1:3" ht="15.75" x14ac:dyDescent="0.25">
      <c r="A74" s="17">
        <v>61</v>
      </c>
      <c r="B74" s="19" t="s">
        <v>51</v>
      </c>
      <c r="C74" s="41">
        <v>246177</v>
      </c>
    </row>
    <row r="75" spans="1:3" ht="15.75" x14ac:dyDescent="0.25">
      <c r="A75" s="17">
        <v>62</v>
      </c>
      <c r="B75" s="19" t="s">
        <v>52</v>
      </c>
      <c r="C75" s="41">
        <v>2896</v>
      </c>
    </row>
    <row r="76" spans="1:3" ht="15.75" x14ac:dyDescent="0.25">
      <c r="A76" s="17">
        <v>63</v>
      </c>
      <c r="B76" s="19" t="s">
        <v>53</v>
      </c>
      <c r="C76" s="41">
        <v>127433</v>
      </c>
    </row>
    <row r="77" spans="1:3" ht="31.5" x14ac:dyDescent="0.25">
      <c r="A77" s="17">
        <v>64</v>
      </c>
      <c r="B77" s="18" t="s">
        <v>212</v>
      </c>
      <c r="C77" s="40">
        <f>+C78</f>
        <v>550278</v>
      </c>
    </row>
    <row r="78" spans="1:3" ht="15.75" x14ac:dyDescent="0.25">
      <c r="A78" s="17">
        <v>65</v>
      </c>
      <c r="B78" s="18" t="s">
        <v>213</v>
      </c>
      <c r="C78" s="40">
        <f>+C79+C80</f>
        <v>550278</v>
      </c>
    </row>
    <row r="79" spans="1:3" ht="15.75" x14ac:dyDescent="0.25">
      <c r="A79" s="17">
        <v>66</v>
      </c>
      <c r="B79" s="19" t="s">
        <v>54</v>
      </c>
      <c r="C79" s="41">
        <v>434430</v>
      </c>
    </row>
    <row r="80" spans="1:3" ht="15.75" x14ac:dyDescent="0.25">
      <c r="A80" s="17">
        <v>67</v>
      </c>
      <c r="B80" s="19" t="s">
        <v>55</v>
      </c>
      <c r="C80" s="41">
        <v>115848</v>
      </c>
    </row>
    <row r="81" spans="1:3" ht="15.75" x14ac:dyDescent="0.25">
      <c r="A81" s="17">
        <v>68</v>
      </c>
      <c r="B81" s="20" t="s">
        <v>210</v>
      </c>
      <c r="C81" s="40">
        <f>+C14+C22+C66+C77</f>
        <v>128285463</v>
      </c>
    </row>
    <row r="82" spans="1:3" ht="15.75" x14ac:dyDescent="0.25">
      <c r="A82" s="17">
        <v>69</v>
      </c>
      <c r="B82" s="28" t="s">
        <v>157</v>
      </c>
      <c r="C82" s="40">
        <v>4823613</v>
      </c>
    </row>
    <row r="83" spans="1:3" ht="15.75" x14ac:dyDescent="0.25">
      <c r="A83" s="17">
        <v>70</v>
      </c>
      <c r="B83" s="28" t="s">
        <v>209</v>
      </c>
      <c r="C83" s="40">
        <f>+C81+C82</f>
        <v>133109076</v>
      </c>
    </row>
  </sheetData>
  <mergeCells count="6">
    <mergeCell ref="B7:C7"/>
    <mergeCell ref="B1:C1"/>
    <mergeCell ref="B2:C2"/>
    <mergeCell ref="B3:C3"/>
    <mergeCell ref="B4:C4"/>
    <mergeCell ref="B5:C5"/>
  </mergeCells>
  <pageMargins left="0.9055118110236221" right="0.39370078740157483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showZeros="0" zoomScaleNormal="100" workbookViewId="0">
      <pane xSplit="2" ySplit="5" topLeftCell="C90" activePane="bottomRight" state="frozen"/>
      <selection pane="topRight" activeCell="C1" sqref="C1"/>
      <selection pane="bottomLeft" activeCell="A9" sqref="A9"/>
      <selection pane="bottomRight" activeCell="A2" sqref="A2:A162"/>
    </sheetView>
  </sheetViews>
  <sheetFormatPr defaultColWidth="10.140625" defaultRowHeight="15" x14ac:dyDescent="0.2"/>
  <cols>
    <col min="1" max="1" width="6" style="27" customWidth="1"/>
    <col min="2" max="2" width="44" style="2" customWidth="1"/>
    <col min="3" max="4" width="12.42578125" style="2" bestFit="1" customWidth="1"/>
    <col min="5" max="6" width="11.42578125" style="2" customWidth="1"/>
    <col min="7" max="7" width="10.42578125" style="2" customWidth="1"/>
    <col min="8" max="217" width="10.140625" style="2"/>
    <col min="218" max="218" width="6" style="2" customWidth="1"/>
    <col min="219" max="219" width="44" style="2" customWidth="1"/>
    <col min="220" max="220" width="9.85546875" style="2" customWidth="1"/>
    <col min="221" max="221" width="12.42578125" style="2" customWidth="1"/>
    <col min="222" max="222" width="9.85546875" style="2" customWidth="1"/>
    <col min="223" max="223" width="8.7109375" style="2" customWidth="1"/>
    <col min="224" max="224" width="10.42578125" style="2" customWidth="1"/>
    <col min="225" max="473" width="10.140625" style="2"/>
    <col min="474" max="474" width="6" style="2" customWidth="1"/>
    <col min="475" max="475" width="44" style="2" customWidth="1"/>
    <col min="476" max="476" width="9.85546875" style="2" customWidth="1"/>
    <col min="477" max="477" width="12.42578125" style="2" customWidth="1"/>
    <col min="478" max="478" width="9.85546875" style="2" customWidth="1"/>
    <col min="479" max="479" width="8.7109375" style="2" customWidth="1"/>
    <col min="480" max="480" width="10.42578125" style="2" customWidth="1"/>
    <col min="481" max="729" width="10.140625" style="2"/>
    <col min="730" max="730" width="6" style="2" customWidth="1"/>
    <col min="731" max="731" width="44" style="2" customWidth="1"/>
    <col min="732" max="732" width="9.85546875" style="2" customWidth="1"/>
    <col min="733" max="733" width="12.42578125" style="2" customWidth="1"/>
    <col min="734" max="734" width="9.85546875" style="2" customWidth="1"/>
    <col min="735" max="735" width="8.7109375" style="2" customWidth="1"/>
    <col min="736" max="736" width="10.42578125" style="2" customWidth="1"/>
    <col min="737" max="985" width="10.140625" style="2"/>
    <col min="986" max="986" width="6" style="2" customWidth="1"/>
    <col min="987" max="987" width="44" style="2" customWidth="1"/>
    <col min="988" max="988" width="9.85546875" style="2" customWidth="1"/>
    <col min="989" max="989" width="12.42578125" style="2" customWidth="1"/>
    <col min="990" max="990" width="9.85546875" style="2" customWidth="1"/>
    <col min="991" max="991" width="8.7109375" style="2" customWidth="1"/>
    <col min="992" max="992" width="10.42578125" style="2" customWidth="1"/>
    <col min="993" max="1241" width="10.140625" style="2"/>
    <col min="1242" max="1242" width="6" style="2" customWidth="1"/>
    <col min="1243" max="1243" width="44" style="2" customWidth="1"/>
    <col min="1244" max="1244" width="9.85546875" style="2" customWidth="1"/>
    <col min="1245" max="1245" width="12.42578125" style="2" customWidth="1"/>
    <col min="1246" max="1246" width="9.85546875" style="2" customWidth="1"/>
    <col min="1247" max="1247" width="8.7109375" style="2" customWidth="1"/>
    <col min="1248" max="1248" width="10.42578125" style="2" customWidth="1"/>
    <col min="1249" max="1497" width="10.140625" style="2"/>
    <col min="1498" max="1498" width="6" style="2" customWidth="1"/>
    <col min="1499" max="1499" width="44" style="2" customWidth="1"/>
    <col min="1500" max="1500" width="9.85546875" style="2" customWidth="1"/>
    <col min="1501" max="1501" width="12.42578125" style="2" customWidth="1"/>
    <col min="1502" max="1502" width="9.85546875" style="2" customWidth="1"/>
    <col min="1503" max="1503" width="8.7109375" style="2" customWidth="1"/>
    <col min="1504" max="1504" width="10.42578125" style="2" customWidth="1"/>
    <col min="1505" max="1753" width="10.140625" style="2"/>
    <col min="1754" max="1754" width="6" style="2" customWidth="1"/>
    <col min="1755" max="1755" width="44" style="2" customWidth="1"/>
    <col min="1756" max="1756" width="9.85546875" style="2" customWidth="1"/>
    <col min="1757" max="1757" width="12.42578125" style="2" customWidth="1"/>
    <col min="1758" max="1758" width="9.85546875" style="2" customWidth="1"/>
    <col min="1759" max="1759" width="8.7109375" style="2" customWidth="1"/>
    <col min="1760" max="1760" width="10.42578125" style="2" customWidth="1"/>
    <col min="1761" max="2009" width="10.140625" style="2"/>
    <col min="2010" max="2010" width="6" style="2" customWidth="1"/>
    <col min="2011" max="2011" width="44" style="2" customWidth="1"/>
    <col min="2012" max="2012" width="9.85546875" style="2" customWidth="1"/>
    <col min="2013" max="2013" width="12.42578125" style="2" customWidth="1"/>
    <col min="2014" max="2014" width="9.85546875" style="2" customWidth="1"/>
    <col min="2015" max="2015" width="8.7109375" style="2" customWidth="1"/>
    <col min="2016" max="2016" width="10.42578125" style="2" customWidth="1"/>
    <col min="2017" max="2265" width="10.140625" style="2"/>
    <col min="2266" max="2266" width="6" style="2" customWidth="1"/>
    <col min="2267" max="2267" width="44" style="2" customWidth="1"/>
    <col min="2268" max="2268" width="9.85546875" style="2" customWidth="1"/>
    <col min="2269" max="2269" width="12.42578125" style="2" customWidth="1"/>
    <col min="2270" max="2270" width="9.85546875" style="2" customWidth="1"/>
    <col min="2271" max="2271" width="8.7109375" style="2" customWidth="1"/>
    <col min="2272" max="2272" width="10.42578125" style="2" customWidth="1"/>
    <col min="2273" max="2521" width="10.140625" style="2"/>
    <col min="2522" max="2522" width="6" style="2" customWidth="1"/>
    <col min="2523" max="2523" width="44" style="2" customWidth="1"/>
    <col min="2524" max="2524" width="9.85546875" style="2" customWidth="1"/>
    <col min="2525" max="2525" width="12.42578125" style="2" customWidth="1"/>
    <col min="2526" max="2526" width="9.85546875" style="2" customWidth="1"/>
    <col min="2527" max="2527" width="8.7109375" style="2" customWidth="1"/>
    <col min="2528" max="2528" width="10.42578125" style="2" customWidth="1"/>
    <col min="2529" max="2777" width="10.140625" style="2"/>
    <col min="2778" max="2778" width="6" style="2" customWidth="1"/>
    <col min="2779" max="2779" width="44" style="2" customWidth="1"/>
    <col min="2780" max="2780" width="9.85546875" style="2" customWidth="1"/>
    <col min="2781" max="2781" width="12.42578125" style="2" customWidth="1"/>
    <col min="2782" max="2782" width="9.85546875" style="2" customWidth="1"/>
    <col min="2783" max="2783" width="8.7109375" style="2" customWidth="1"/>
    <col min="2784" max="2784" width="10.42578125" style="2" customWidth="1"/>
    <col min="2785" max="3033" width="10.140625" style="2"/>
    <col min="3034" max="3034" width="6" style="2" customWidth="1"/>
    <col min="3035" max="3035" width="44" style="2" customWidth="1"/>
    <col min="3036" max="3036" width="9.85546875" style="2" customWidth="1"/>
    <col min="3037" max="3037" width="12.42578125" style="2" customWidth="1"/>
    <col min="3038" max="3038" width="9.85546875" style="2" customWidth="1"/>
    <col min="3039" max="3039" width="8.7109375" style="2" customWidth="1"/>
    <col min="3040" max="3040" width="10.42578125" style="2" customWidth="1"/>
    <col min="3041" max="3289" width="10.140625" style="2"/>
    <col min="3290" max="3290" width="6" style="2" customWidth="1"/>
    <col min="3291" max="3291" width="44" style="2" customWidth="1"/>
    <col min="3292" max="3292" width="9.85546875" style="2" customWidth="1"/>
    <col min="3293" max="3293" width="12.42578125" style="2" customWidth="1"/>
    <col min="3294" max="3294" width="9.85546875" style="2" customWidth="1"/>
    <col min="3295" max="3295" width="8.7109375" style="2" customWidth="1"/>
    <col min="3296" max="3296" width="10.42578125" style="2" customWidth="1"/>
    <col min="3297" max="3545" width="10.140625" style="2"/>
    <col min="3546" max="3546" width="6" style="2" customWidth="1"/>
    <col min="3547" max="3547" width="44" style="2" customWidth="1"/>
    <col min="3548" max="3548" width="9.85546875" style="2" customWidth="1"/>
    <col min="3549" max="3549" width="12.42578125" style="2" customWidth="1"/>
    <col min="3550" max="3550" width="9.85546875" style="2" customWidth="1"/>
    <col min="3551" max="3551" width="8.7109375" style="2" customWidth="1"/>
    <col min="3552" max="3552" width="10.42578125" style="2" customWidth="1"/>
    <col min="3553" max="3801" width="10.140625" style="2"/>
    <col min="3802" max="3802" width="6" style="2" customWidth="1"/>
    <col min="3803" max="3803" width="44" style="2" customWidth="1"/>
    <col min="3804" max="3804" width="9.85546875" style="2" customWidth="1"/>
    <col min="3805" max="3805" width="12.42578125" style="2" customWidth="1"/>
    <col min="3806" max="3806" width="9.85546875" style="2" customWidth="1"/>
    <col min="3807" max="3807" width="8.7109375" style="2" customWidth="1"/>
    <col min="3808" max="3808" width="10.42578125" style="2" customWidth="1"/>
    <col min="3809" max="4057" width="10.140625" style="2"/>
    <col min="4058" max="4058" width="6" style="2" customWidth="1"/>
    <col min="4059" max="4059" width="44" style="2" customWidth="1"/>
    <col min="4060" max="4060" width="9.85546875" style="2" customWidth="1"/>
    <col min="4061" max="4061" width="12.42578125" style="2" customWidth="1"/>
    <col min="4062" max="4062" width="9.85546875" style="2" customWidth="1"/>
    <col min="4063" max="4063" width="8.7109375" style="2" customWidth="1"/>
    <col min="4064" max="4064" width="10.42578125" style="2" customWidth="1"/>
    <col min="4065" max="4313" width="10.140625" style="2"/>
    <col min="4314" max="4314" width="6" style="2" customWidth="1"/>
    <col min="4315" max="4315" width="44" style="2" customWidth="1"/>
    <col min="4316" max="4316" width="9.85546875" style="2" customWidth="1"/>
    <col min="4317" max="4317" width="12.42578125" style="2" customWidth="1"/>
    <col min="4318" max="4318" width="9.85546875" style="2" customWidth="1"/>
    <col min="4319" max="4319" width="8.7109375" style="2" customWidth="1"/>
    <col min="4320" max="4320" width="10.42578125" style="2" customWidth="1"/>
    <col min="4321" max="4569" width="10.140625" style="2"/>
    <col min="4570" max="4570" width="6" style="2" customWidth="1"/>
    <col min="4571" max="4571" width="44" style="2" customWidth="1"/>
    <col min="4572" max="4572" width="9.85546875" style="2" customWidth="1"/>
    <col min="4573" max="4573" width="12.42578125" style="2" customWidth="1"/>
    <col min="4574" max="4574" width="9.85546875" style="2" customWidth="1"/>
    <col min="4575" max="4575" width="8.7109375" style="2" customWidth="1"/>
    <col min="4576" max="4576" width="10.42578125" style="2" customWidth="1"/>
    <col min="4577" max="4825" width="10.140625" style="2"/>
    <col min="4826" max="4826" width="6" style="2" customWidth="1"/>
    <col min="4827" max="4827" width="44" style="2" customWidth="1"/>
    <col min="4828" max="4828" width="9.85546875" style="2" customWidth="1"/>
    <col min="4829" max="4829" width="12.42578125" style="2" customWidth="1"/>
    <col min="4830" max="4830" width="9.85546875" style="2" customWidth="1"/>
    <col min="4831" max="4831" width="8.7109375" style="2" customWidth="1"/>
    <col min="4832" max="4832" width="10.42578125" style="2" customWidth="1"/>
    <col min="4833" max="5081" width="10.140625" style="2"/>
    <col min="5082" max="5082" width="6" style="2" customWidth="1"/>
    <col min="5083" max="5083" width="44" style="2" customWidth="1"/>
    <col min="5084" max="5084" width="9.85546875" style="2" customWidth="1"/>
    <col min="5085" max="5085" width="12.42578125" style="2" customWidth="1"/>
    <col min="5086" max="5086" width="9.85546875" style="2" customWidth="1"/>
    <col min="5087" max="5087" width="8.7109375" style="2" customWidth="1"/>
    <col min="5088" max="5088" width="10.42578125" style="2" customWidth="1"/>
    <col min="5089" max="5337" width="10.140625" style="2"/>
    <col min="5338" max="5338" width="6" style="2" customWidth="1"/>
    <col min="5339" max="5339" width="44" style="2" customWidth="1"/>
    <col min="5340" max="5340" width="9.85546875" style="2" customWidth="1"/>
    <col min="5341" max="5341" width="12.42578125" style="2" customWidth="1"/>
    <col min="5342" max="5342" width="9.85546875" style="2" customWidth="1"/>
    <col min="5343" max="5343" width="8.7109375" style="2" customWidth="1"/>
    <col min="5344" max="5344" width="10.42578125" style="2" customWidth="1"/>
    <col min="5345" max="5593" width="10.140625" style="2"/>
    <col min="5594" max="5594" width="6" style="2" customWidth="1"/>
    <col min="5595" max="5595" width="44" style="2" customWidth="1"/>
    <col min="5596" max="5596" width="9.85546875" style="2" customWidth="1"/>
    <col min="5597" max="5597" width="12.42578125" style="2" customWidth="1"/>
    <col min="5598" max="5598" width="9.85546875" style="2" customWidth="1"/>
    <col min="5599" max="5599" width="8.7109375" style="2" customWidth="1"/>
    <col min="5600" max="5600" width="10.42578125" style="2" customWidth="1"/>
    <col min="5601" max="5849" width="10.140625" style="2"/>
    <col min="5850" max="5850" width="6" style="2" customWidth="1"/>
    <col min="5851" max="5851" width="44" style="2" customWidth="1"/>
    <col min="5852" max="5852" width="9.85546875" style="2" customWidth="1"/>
    <col min="5853" max="5853" width="12.42578125" style="2" customWidth="1"/>
    <col min="5854" max="5854" width="9.85546875" style="2" customWidth="1"/>
    <col min="5855" max="5855" width="8.7109375" style="2" customWidth="1"/>
    <col min="5856" max="5856" width="10.42578125" style="2" customWidth="1"/>
    <col min="5857" max="6105" width="10.140625" style="2"/>
    <col min="6106" max="6106" width="6" style="2" customWidth="1"/>
    <col min="6107" max="6107" width="44" style="2" customWidth="1"/>
    <col min="6108" max="6108" width="9.85546875" style="2" customWidth="1"/>
    <col min="6109" max="6109" width="12.42578125" style="2" customWidth="1"/>
    <col min="6110" max="6110" width="9.85546875" style="2" customWidth="1"/>
    <col min="6111" max="6111" width="8.7109375" style="2" customWidth="1"/>
    <col min="6112" max="6112" width="10.42578125" style="2" customWidth="1"/>
    <col min="6113" max="6361" width="10.140625" style="2"/>
    <col min="6362" max="6362" width="6" style="2" customWidth="1"/>
    <col min="6363" max="6363" width="44" style="2" customWidth="1"/>
    <col min="6364" max="6364" width="9.85546875" style="2" customWidth="1"/>
    <col min="6365" max="6365" width="12.42578125" style="2" customWidth="1"/>
    <col min="6366" max="6366" width="9.85546875" style="2" customWidth="1"/>
    <col min="6367" max="6367" width="8.7109375" style="2" customWidth="1"/>
    <col min="6368" max="6368" width="10.42578125" style="2" customWidth="1"/>
    <col min="6369" max="6617" width="10.140625" style="2"/>
    <col min="6618" max="6618" width="6" style="2" customWidth="1"/>
    <col min="6619" max="6619" width="44" style="2" customWidth="1"/>
    <col min="6620" max="6620" width="9.85546875" style="2" customWidth="1"/>
    <col min="6621" max="6621" width="12.42578125" style="2" customWidth="1"/>
    <col min="6622" max="6622" width="9.85546875" style="2" customWidth="1"/>
    <col min="6623" max="6623" width="8.7109375" style="2" customWidth="1"/>
    <col min="6624" max="6624" width="10.42578125" style="2" customWidth="1"/>
    <col min="6625" max="6873" width="10.140625" style="2"/>
    <col min="6874" max="6874" width="6" style="2" customWidth="1"/>
    <col min="6875" max="6875" width="44" style="2" customWidth="1"/>
    <col min="6876" max="6876" width="9.85546875" style="2" customWidth="1"/>
    <col min="6877" max="6877" width="12.42578125" style="2" customWidth="1"/>
    <col min="6878" max="6878" width="9.85546875" style="2" customWidth="1"/>
    <col min="6879" max="6879" width="8.7109375" style="2" customWidth="1"/>
    <col min="6880" max="6880" width="10.42578125" style="2" customWidth="1"/>
    <col min="6881" max="7129" width="10.140625" style="2"/>
    <col min="7130" max="7130" width="6" style="2" customWidth="1"/>
    <col min="7131" max="7131" width="44" style="2" customWidth="1"/>
    <col min="7132" max="7132" width="9.85546875" style="2" customWidth="1"/>
    <col min="7133" max="7133" width="12.42578125" style="2" customWidth="1"/>
    <col min="7134" max="7134" width="9.85546875" style="2" customWidth="1"/>
    <col min="7135" max="7135" width="8.7109375" style="2" customWidth="1"/>
    <col min="7136" max="7136" width="10.42578125" style="2" customWidth="1"/>
    <col min="7137" max="7385" width="10.140625" style="2"/>
    <col min="7386" max="7386" width="6" style="2" customWidth="1"/>
    <col min="7387" max="7387" width="44" style="2" customWidth="1"/>
    <col min="7388" max="7388" width="9.85546875" style="2" customWidth="1"/>
    <col min="7389" max="7389" width="12.42578125" style="2" customWidth="1"/>
    <col min="7390" max="7390" width="9.85546875" style="2" customWidth="1"/>
    <col min="7391" max="7391" width="8.7109375" style="2" customWidth="1"/>
    <col min="7392" max="7392" width="10.42578125" style="2" customWidth="1"/>
    <col min="7393" max="7641" width="10.140625" style="2"/>
    <col min="7642" max="7642" width="6" style="2" customWidth="1"/>
    <col min="7643" max="7643" width="44" style="2" customWidth="1"/>
    <col min="7644" max="7644" width="9.85546875" style="2" customWidth="1"/>
    <col min="7645" max="7645" width="12.42578125" style="2" customWidth="1"/>
    <col min="7646" max="7646" width="9.85546875" style="2" customWidth="1"/>
    <col min="7647" max="7647" width="8.7109375" style="2" customWidth="1"/>
    <col min="7648" max="7648" width="10.42578125" style="2" customWidth="1"/>
    <col min="7649" max="7897" width="10.140625" style="2"/>
    <col min="7898" max="7898" width="6" style="2" customWidth="1"/>
    <col min="7899" max="7899" width="44" style="2" customWidth="1"/>
    <col min="7900" max="7900" width="9.85546875" style="2" customWidth="1"/>
    <col min="7901" max="7901" width="12.42578125" style="2" customWidth="1"/>
    <col min="7902" max="7902" width="9.85546875" style="2" customWidth="1"/>
    <col min="7903" max="7903" width="8.7109375" style="2" customWidth="1"/>
    <col min="7904" max="7904" width="10.42578125" style="2" customWidth="1"/>
    <col min="7905" max="8153" width="10.140625" style="2"/>
    <col min="8154" max="8154" width="6" style="2" customWidth="1"/>
    <col min="8155" max="8155" width="44" style="2" customWidth="1"/>
    <col min="8156" max="8156" width="9.85546875" style="2" customWidth="1"/>
    <col min="8157" max="8157" width="12.42578125" style="2" customWidth="1"/>
    <col min="8158" max="8158" width="9.85546875" style="2" customWidth="1"/>
    <col min="8159" max="8159" width="8.7109375" style="2" customWidth="1"/>
    <col min="8160" max="8160" width="10.42578125" style="2" customWidth="1"/>
    <col min="8161" max="8409" width="10.140625" style="2"/>
    <col min="8410" max="8410" width="6" style="2" customWidth="1"/>
    <col min="8411" max="8411" width="44" style="2" customWidth="1"/>
    <col min="8412" max="8412" width="9.85546875" style="2" customWidth="1"/>
    <col min="8413" max="8413" width="12.42578125" style="2" customWidth="1"/>
    <col min="8414" max="8414" width="9.85546875" style="2" customWidth="1"/>
    <col min="8415" max="8415" width="8.7109375" style="2" customWidth="1"/>
    <col min="8416" max="8416" width="10.42578125" style="2" customWidth="1"/>
    <col min="8417" max="8665" width="10.140625" style="2"/>
    <col min="8666" max="8666" width="6" style="2" customWidth="1"/>
    <col min="8667" max="8667" width="44" style="2" customWidth="1"/>
    <col min="8668" max="8668" width="9.85546875" style="2" customWidth="1"/>
    <col min="8669" max="8669" width="12.42578125" style="2" customWidth="1"/>
    <col min="8670" max="8670" width="9.85546875" style="2" customWidth="1"/>
    <col min="8671" max="8671" width="8.7109375" style="2" customWidth="1"/>
    <col min="8672" max="8672" width="10.42578125" style="2" customWidth="1"/>
    <col min="8673" max="8921" width="10.140625" style="2"/>
    <col min="8922" max="8922" width="6" style="2" customWidth="1"/>
    <col min="8923" max="8923" width="44" style="2" customWidth="1"/>
    <col min="8924" max="8924" width="9.85546875" style="2" customWidth="1"/>
    <col min="8925" max="8925" width="12.42578125" style="2" customWidth="1"/>
    <col min="8926" max="8926" width="9.85546875" style="2" customWidth="1"/>
    <col min="8927" max="8927" width="8.7109375" style="2" customWidth="1"/>
    <col min="8928" max="8928" width="10.42578125" style="2" customWidth="1"/>
    <col min="8929" max="9177" width="10.140625" style="2"/>
    <col min="9178" max="9178" width="6" style="2" customWidth="1"/>
    <col min="9179" max="9179" width="44" style="2" customWidth="1"/>
    <col min="9180" max="9180" width="9.85546875" style="2" customWidth="1"/>
    <col min="9181" max="9181" width="12.42578125" style="2" customWidth="1"/>
    <col min="9182" max="9182" width="9.85546875" style="2" customWidth="1"/>
    <col min="9183" max="9183" width="8.7109375" style="2" customWidth="1"/>
    <col min="9184" max="9184" width="10.42578125" style="2" customWidth="1"/>
    <col min="9185" max="9433" width="10.140625" style="2"/>
    <col min="9434" max="9434" width="6" style="2" customWidth="1"/>
    <col min="9435" max="9435" width="44" style="2" customWidth="1"/>
    <col min="9436" max="9436" width="9.85546875" style="2" customWidth="1"/>
    <col min="9437" max="9437" width="12.42578125" style="2" customWidth="1"/>
    <col min="9438" max="9438" width="9.85546875" style="2" customWidth="1"/>
    <col min="9439" max="9439" width="8.7109375" style="2" customWidth="1"/>
    <col min="9440" max="9440" width="10.42578125" style="2" customWidth="1"/>
    <col min="9441" max="9689" width="10.140625" style="2"/>
    <col min="9690" max="9690" width="6" style="2" customWidth="1"/>
    <col min="9691" max="9691" width="44" style="2" customWidth="1"/>
    <col min="9692" max="9692" width="9.85546875" style="2" customWidth="1"/>
    <col min="9693" max="9693" width="12.42578125" style="2" customWidth="1"/>
    <col min="9694" max="9694" width="9.85546875" style="2" customWidth="1"/>
    <col min="9695" max="9695" width="8.7109375" style="2" customWidth="1"/>
    <col min="9696" max="9696" width="10.42578125" style="2" customWidth="1"/>
    <col min="9697" max="9945" width="10.140625" style="2"/>
    <col min="9946" max="9946" width="6" style="2" customWidth="1"/>
    <col min="9947" max="9947" width="44" style="2" customWidth="1"/>
    <col min="9948" max="9948" width="9.85546875" style="2" customWidth="1"/>
    <col min="9949" max="9949" width="12.42578125" style="2" customWidth="1"/>
    <col min="9950" max="9950" width="9.85546875" style="2" customWidth="1"/>
    <col min="9951" max="9951" width="8.7109375" style="2" customWidth="1"/>
    <col min="9952" max="9952" width="10.42578125" style="2" customWidth="1"/>
    <col min="9953" max="10201" width="10.140625" style="2"/>
    <col min="10202" max="10202" width="6" style="2" customWidth="1"/>
    <col min="10203" max="10203" width="44" style="2" customWidth="1"/>
    <col min="10204" max="10204" width="9.85546875" style="2" customWidth="1"/>
    <col min="10205" max="10205" width="12.42578125" style="2" customWidth="1"/>
    <col min="10206" max="10206" width="9.85546875" style="2" customWidth="1"/>
    <col min="10207" max="10207" width="8.7109375" style="2" customWidth="1"/>
    <col min="10208" max="10208" width="10.42578125" style="2" customWidth="1"/>
    <col min="10209" max="10457" width="10.140625" style="2"/>
    <col min="10458" max="10458" width="6" style="2" customWidth="1"/>
    <col min="10459" max="10459" width="44" style="2" customWidth="1"/>
    <col min="10460" max="10460" width="9.85546875" style="2" customWidth="1"/>
    <col min="10461" max="10461" width="12.42578125" style="2" customWidth="1"/>
    <col min="10462" max="10462" width="9.85546875" style="2" customWidth="1"/>
    <col min="10463" max="10463" width="8.7109375" style="2" customWidth="1"/>
    <col min="10464" max="10464" width="10.42578125" style="2" customWidth="1"/>
    <col min="10465" max="10713" width="10.140625" style="2"/>
    <col min="10714" max="10714" width="6" style="2" customWidth="1"/>
    <col min="10715" max="10715" width="44" style="2" customWidth="1"/>
    <col min="10716" max="10716" width="9.85546875" style="2" customWidth="1"/>
    <col min="10717" max="10717" width="12.42578125" style="2" customWidth="1"/>
    <col min="10718" max="10718" width="9.85546875" style="2" customWidth="1"/>
    <col min="10719" max="10719" width="8.7109375" style="2" customWidth="1"/>
    <col min="10720" max="10720" width="10.42578125" style="2" customWidth="1"/>
    <col min="10721" max="10969" width="10.140625" style="2"/>
    <col min="10970" max="10970" width="6" style="2" customWidth="1"/>
    <col min="10971" max="10971" width="44" style="2" customWidth="1"/>
    <col min="10972" max="10972" width="9.85546875" style="2" customWidth="1"/>
    <col min="10973" max="10973" width="12.42578125" style="2" customWidth="1"/>
    <col min="10974" max="10974" width="9.85546875" style="2" customWidth="1"/>
    <col min="10975" max="10975" width="8.7109375" style="2" customWidth="1"/>
    <col min="10976" max="10976" width="10.42578125" style="2" customWidth="1"/>
    <col min="10977" max="11225" width="10.140625" style="2"/>
    <col min="11226" max="11226" width="6" style="2" customWidth="1"/>
    <col min="11227" max="11227" width="44" style="2" customWidth="1"/>
    <col min="11228" max="11228" width="9.85546875" style="2" customWidth="1"/>
    <col min="11229" max="11229" width="12.42578125" style="2" customWidth="1"/>
    <col min="11230" max="11230" width="9.85546875" style="2" customWidth="1"/>
    <col min="11231" max="11231" width="8.7109375" style="2" customWidth="1"/>
    <col min="11232" max="11232" width="10.42578125" style="2" customWidth="1"/>
    <col min="11233" max="11481" width="10.140625" style="2"/>
    <col min="11482" max="11482" width="6" style="2" customWidth="1"/>
    <col min="11483" max="11483" width="44" style="2" customWidth="1"/>
    <col min="11484" max="11484" width="9.85546875" style="2" customWidth="1"/>
    <col min="11485" max="11485" width="12.42578125" style="2" customWidth="1"/>
    <col min="11486" max="11486" width="9.85546875" style="2" customWidth="1"/>
    <col min="11487" max="11487" width="8.7109375" style="2" customWidth="1"/>
    <col min="11488" max="11488" width="10.42578125" style="2" customWidth="1"/>
    <col min="11489" max="11737" width="10.140625" style="2"/>
    <col min="11738" max="11738" width="6" style="2" customWidth="1"/>
    <col min="11739" max="11739" width="44" style="2" customWidth="1"/>
    <col min="11740" max="11740" width="9.85546875" style="2" customWidth="1"/>
    <col min="11741" max="11741" width="12.42578125" style="2" customWidth="1"/>
    <col min="11742" max="11742" width="9.85546875" style="2" customWidth="1"/>
    <col min="11743" max="11743" width="8.7109375" style="2" customWidth="1"/>
    <col min="11744" max="11744" width="10.42578125" style="2" customWidth="1"/>
    <col min="11745" max="11993" width="10.140625" style="2"/>
    <col min="11994" max="11994" width="6" style="2" customWidth="1"/>
    <col min="11995" max="11995" width="44" style="2" customWidth="1"/>
    <col min="11996" max="11996" width="9.85546875" style="2" customWidth="1"/>
    <col min="11997" max="11997" width="12.42578125" style="2" customWidth="1"/>
    <col min="11998" max="11998" width="9.85546875" style="2" customWidth="1"/>
    <col min="11999" max="11999" width="8.7109375" style="2" customWidth="1"/>
    <col min="12000" max="12000" width="10.42578125" style="2" customWidth="1"/>
    <col min="12001" max="12249" width="10.140625" style="2"/>
    <col min="12250" max="12250" width="6" style="2" customWidth="1"/>
    <col min="12251" max="12251" width="44" style="2" customWidth="1"/>
    <col min="12252" max="12252" width="9.85546875" style="2" customWidth="1"/>
    <col min="12253" max="12253" width="12.42578125" style="2" customWidth="1"/>
    <col min="12254" max="12254" width="9.85546875" style="2" customWidth="1"/>
    <col min="12255" max="12255" width="8.7109375" style="2" customWidth="1"/>
    <col min="12256" max="12256" width="10.42578125" style="2" customWidth="1"/>
    <col min="12257" max="12505" width="10.140625" style="2"/>
    <col min="12506" max="12506" width="6" style="2" customWidth="1"/>
    <col min="12507" max="12507" width="44" style="2" customWidth="1"/>
    <col min="12508" max="12508" width="9.85546875" style="2" customWidth="1"/>
    <col min="12509" max="12509" width="12.42578125" style="2" customWidth="1"/>
    <col min="12510" max="12510" width="9.85546875" style="2" customWidth="1"/>
    <col min="12511" max="12511" width="8.7109375" style="2" customWidth="1"/>
    <col min="12512" max="12512" width="10.42578125" style="2" customWidth="1"/>
    <col min="12513" max="12761" width="10.140625" style="2"/>
    <col min="12762" max="12762" width="6" style="2" customWidth="1"/>
    <col min="12763" max="12763" width="44" style="2" customWidth="1"/>
    <col min="12764" max="12764" width="9.85546875" style="2" customWidth="1"/>
    <col min="12765" max="12765" width="12.42578125" style="2" customWidth="1"/>
    <col min="12766" max="12766" width="9.85546875" style="2" customWidth="1"/>
    <col min="12767" max="12767" width="8.7109375" style="2" customWidth="1"/>
    <col min="12768" max="12768" width="10.42578125" style="2" customWidth="1"/>
    <col min="12769" max="13017" width="10.140625" style="2"/>
    <col min="13018" max="13018" width="6" style="2" customWidth="1"/>
    <col min="13019" max="13019" width="44" style="2" customWidth="1"/>
    <col min="13020" max="13020" width="9.85546875" style="2" customWidth="1"/>
    <col min="13021" max="13021" width="12.42578125" style="2" customWidth="1"/>
    <col min="13022" max="13022" width="9.85546875" style="2" customWidth="1"/>
    <col min="13023" max="13023" width="8.7109375" style="2" customWidth="1"/>
    <col min="13024" max="13024" width="10.42578125" style="2" customWidth="1"/>
    <col min="13025" max="13273" width="10.140625" style="2"/>
    <col min="13274" max="13274" width="6" style="2" customWidth="1"/>
    <col min="13275" max="13275" width="44" style="2" customWidth="1"/>
    <col min="13276" max="13276" width="9.85546875" style="2" customWidth="1"/>
    <col min="13277" max="13277" width="12.42578125" style="2" customWidth="1"/>
    <col min="13278" max="13278" width="9.85546875" style="2" customWidth="1"/>
    <col min="13279" max="13279" width="8.7109375" style="2" customWidth="1"/>
    <col min="13280" max="13280" width="10.42578125" style="2" customWidth="1"/>
    <col min="13281" max="13529" width="10.140625" style="2"/>
    <col min="13530" max="13530" width="6" style="2" customWidth="1"/>
    <col min="13531" max="13531" width="44" style="2" customWidth="1"/>
    <col min="13532" max="13532" width="9.85546875" style="2" customWidth="1"/>
    <col min="13533" max="13533" width="12.42578125" style="2" customWidth="1"/>
    <col min="13534" max="13534" width="9.85546875" style="2" customWidth="1"/>
    <col min="13535" max="13535" width="8.7109375" style="2" customWidth="1"/>
    <col min="13536" max="13536" width="10.42578125" style="2" customWidth="1"/>
    <col min="13537" max="13785" width="10.140625" style="2"/>
    <col min="13786" max="13786" width="6" style="2" customWidth="1"/>
    <col min="13787" max="13787" width="44" style="2" customWidth="1"/>
    <col min="13788" max="13788" width="9.85546875" style="2" customWidth="1"/>
    <col min="13789" max="13789" width="12.42578125" style="2" customWidth="1"/>
    <col min="13790" max="13790" width="9.85546875" style="2" customWidth="1"/>
    <col min="13791" max="13791" width="8.7109375" style="2" customWidth="1"/>
    <col min="13792" max="13792" width="10.42578125" style="2" customWidth="1"/>
    <col min="13793" max="14041" width="10.140625" style="2"/>
    <col min="14042" max="14042" width="6" style="2" customWidth="1"/>
    <col min="14043" max="14043" width="44" style="2" customWidth="1"/>
    <col min="14044" max="14044" width="9.85546875" style="2" customWidth="1"/>
    <col min="14045" max="14045" width="12.42578125" style="2" customWidth="1"/>
    <col min="14046" max="14046" width="9.85546875" style="2" customWidth="1"/>
    <col min="14047" max="14047" width="8.7109375" style="2" customWidth="1"/>
    <col min="14048" max="14048" width="10.42578125" style="2" customWidth="1"/>
    <col min="14049" max="14297" width="10.140625" style="2"/>
    <col min="14298" max="14298" width="6" style="2" customWidth="1"/>
    <col min="14299" max="14299" width="44" style="2" customWidth="1"/>
    <col min="14300" max="14300" width="9.85546875" style="2" customWidth="1"/>
    <col min="14301" max="14301" width="12.42578125" style="2" customWidth="1"/>
    <col min="14302" max="14302" width="9.85546875" style="2" customWidth="1"/>
    <col min="14303" max="14303" width="8.7109375" style="2" customWidth="1"/>
    <col min="14304" max="14304" width="10.42578125" style="2" customWidth="1"/>
    <col min="14305" max="14553" width="10.140625" style="2"/>
    <col min="14554" max="14554" width="6" style="2" customWidth="1"/>
    <col min="14555" max="14555" width="44" style="2" customWidth="1"/>
    <col min="14556" max="14556" width="9.85546875" style="2" customWidth="1"/>
    <col min="14557" max="14557" width="12.42578125" style="2" customWidth="1"/>
    <col min="14558" max="14558" width="9.85546875" style="2" customWidth="1"/>
    <col min="14559" max="14559" width="8.7109375" style="2" customWidth="1"/>
    <col min="14560" max="14560" width="10.42578125" style="2" customWidth="1"/>
    <col min="14561" max="14809" width="10.140625" style="2"/>
    <col min="14810" max="14810" width="6" style="2" customWidth="1"/>
    <col min="14811" max="14811" width="44" style="2" customWidth="1"/>
    <col min="14812" max="14812" width="9.85546875" style="2" customWidth="1"/>
    <col min="14813" max="14813" width="12.42578125" style="2" customWidth="1"/>
    <col min="14814" max="14814" width="9.85546875" style="2" customWidth="1"/>
    <col min="14815" max="14815" width="8.7109375" style="2" customWidth="1"/>
    <col min="14816" max="14816" width="10.42578125" style="2" customWidth="1"/>
    <col min="14817" max="15065" width="10.140625" style="2"/>
    <col min="15066" max="15066" width="6" style="2" customWidth="1"/>
    <col min="15067" max="15067" width="44" style="2" customWidth="1"/>
    <col min="15068" max="15068" width="9.85546875" style="2" customWidth="1"/>
    <col min="15069" max="15069" width="12.42578125" style="2" customWidth="1"/>
    <col min="15070" max="15070" width="9.85546875" style="2" customWidth="1"/>
    <col min="15071" max="15071" width="8.7109375" style="2" customWidth="1"/>
    <col min="15072" max="15072" width="10.42578125" style="2" customWidth="1"/>
    <col min="15073" max="15321" width="10.140625" style="2"/>
    <col min="15322" max="15322" width="6" style="2" customWidth="1"/>
    <col min="15323" max="15323" width="44" style="2" customWidth="1"/>
    <col min="15324" max="15324" width="9.85546875" style="2" customWidth="1"/>
    <col min="15325" max="15325" width="12.42578125" style="2" customWidth="1"/>
    <col min="15326" max="15326" width="9.85546875" style="2" customWidth="1"/>
    <col min="15327" max="15327" width="8.7109375" style="2" customWidth="1"/>
    <col min="15328" max="15328" width="10.42578125" style="2" customWidth="1"/>
    <col min="15329" max="15577" width="10.140625" style="2"/>
    <col min="15578" max="15578" width="6" style="2" customWidth="1"/>
    <col min="15579" max="15579" width="44" style="2" customWidth="1"/>
    <col min="15580" max="15580" width="9.85546875" style="2" customWidth="1"/>
    <col min="15581" max="15581" width="12.42578125" style="2" customWidth="1"/>
    <col min="15582" max="15582" width="9.85546875" style="2" customWidth="1"/>
    <col min="15583" max="15583" width="8.7109375" style="2" customWidth="1"/>
    <col min="15584" max="15584" width="10.42578125" style="2" customWidth="1"/>
    <col min="15585" max="15833" width="10.140625" style="2"/>
    <col min="15834" max="15834" width="6" style="2" customWidth="1"/>
    <col min="15835" max="15835" width="44" style="2" customWidth="1"/>
    <col min="15836" max="15836" width="9.85546875" style="2" customWidth="1"/>
    <col min="15837" max="15837" width="12.42578125" style="2" customWidth="1"/>
    <col min="15838" max="15838" width="9.85546875" style="2" customWidth="1"/>
    <col min="15839" max="15839" width="8.7109375" style="2" customWidth="1"/>
    <col min="15840" max="15840" width="10.42578125" style="2" customWidth="1"/>
    <col min="15841" max="16089" width="10.140625" style="2"/>
    <col min="16090" max="16090" width="6" style="2" customWidth="1"/>
    <col min="16091" max="16091" width="44" style="2" customWidth="1"/>
    <col min="16092" max="16092" width="9.85546875" style="2" customWidth="1"/>
    <col min="16093" max="16093" width="12.42578125" style="2" customWidth="1"/>
    <col min="16094" max="16094" width="9.85546875" style="2" customWidth="1"/>
    <col min="16095" max="16095" width="8.7109375" style="2" customWidth="1"/>
    <col min="16096" max="16096" width="10.42578125" style="2" customWidth="1"/>
    <col min="16097" max="16384" width="10.140625" style="2"/>
  </cols>
  <sheetData>
    <row r="1" spans="1:7" ht="15.75" x14ac:dyDescent="0.25">
      <c r="A1" s="22" t="s">
        <v>56</v>
      </c>
      <c r="B1" s="1"/>
      <c r="C1" s="1"/>
      <c r="D1" s="1"/>
      <c r="E1" s="1"/>
      <c r="F1" s="1"/>
      <c r="G1" s="1" t="s">
        <v>159</v>
      </c>
    </row>
    <row r="2" spans="1:7" ht="13.5" customHeight="1" x14ac:dyDescent="0.25">
      <c r="A2" s="50" t="s">
        <v>0</v>
      </c>
      <c r="B2" s="50" t="s">
        <v>57</v>
      </c>
      <c r="C2" s="50" t="s">
        <v>1</v>
      </c>
      <c r="D2" s="51" t="s">
        <v>2</v>
      </c>
      <c r="E2" s="51"/>
      <c r="F2" s="51"/>
      <c r="G2" s="50" t="s">
        <v>150</v>
      </c>
    </row>
    <row r="3" spans="1:7" ht="15.75" customHeight="1" x14ac:dyDescent="0.25">
      <c r="A3" s="50"/>
      <c r="B3" s="50"/>
      <c r="C3" s="50"/>
      <c r="D3" s="50" t="s">
        <v>58</v>
      </c>
      <c r="E3" s="50"/>
      <c r="F3" s="50" t="s">
        <v>59</v>
      </c>
      <c r="G3" s="50"/>
    </row>
    <row r="4" spans="1:7" ht="166.5" customHeight="1" x14ac:dyDescent="0.25">
      <c r="A4" s="50"/>
      <c r="B4" s="50"/>
      <c r="C4" s="50"/>
      <c r="D4" s="21" t="s">
        <v>60</v>
      </c>
      <c r="E4" s="21" t="s">
        <v>61</v>
      </c>
      <c r="F4" s="50"/>
      <c r="G4" s="50"/>
    </row>
    <row r="5" spans="1:7" ht="15.75" x14ac:dyDescent="0.25">
      <c r="A5" s="48">
        <v>1</v>
      </c>
      <c r="B5" s="42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</row>
    <row r="6" spans="1:7" ht="15.75" x14ac:dyDescent="0.25">
      <c r="A6" s="23">
        <v>1</v>
      </c>
      <c r="B6" s="8" t="s">
        <v>62</v>
      </c>
      <c r="C6" s="36">
        <v>130242</v>
      </c>
      <c r="D6" s="36">
        <v>130242</v>
      </c>
      <c r="E6" s="36">
        <v>92910</v>
      </c>
      <c r="F6" s="36">
        <v>0</v>
      </c>
      <c r="G6" s="36">
        <v>0</v>
      </c>
    </row>
    <row r="7" spans="1:7" ht="31.5" x14ac:dyDescent="0.25">
      <c r="A7" s="23">
        <v>2</v>
      </c>
      <c r="B7" s="8" t="s">
        <v>63</v>
      </c>
      <c r="C7" s="36">
        <v>130242</v>
      </c>
      <c r="D7" s="36">
        <v>130242</v>
      </c>
      <c r="E7" s="36">
        <v>92910</v>
      </c>
      <c r="F7" s="36">
        <v>0</v>
      </c>
      <c r="G7" s="36">
        <v>0</v>
      </c>
    </row>
    <row r="8" spans="1:7" ht="15.75" x14ac:dyDescent="0.25">
      <c r="A8" s="23">
        <v>3</v>
      </c>
      <c r="B8" s="8" t="s">
        <v>3</v>
      </c>
      <c r="C8" s="36">
        <v>18519572</v>
      </c>
      <c r="D8" s="36">
        <v>9517488</v>
      </c>
      <c r="E8" s="36">
        <v>4182422</v>
      </c>
      <c r="F8" s="36">
        <v>9002084</v>
      </c>
      <c r="G8" s="36">
        <v>8053846</v>
      </c>
    </row>
    <row r="9" spans="1:7" ht="31.5" x14ac:dyDescent="0.25">
      <c r="A9" s="23">
        <v>4</v>
      </c>
      <c r="B9" s="8" t="s">
        <v>64</v>
      </c>
      <c r="C9" s="36">
        <v>13033</v>
      </c>
      <c r="D9" s="36">
        <v>13033</v>
      </c>
      <c r="E9" s="36">
        <v>0</v>
      </c>
      <c r="F9" s="36">
        <v>0</v>
      </c>
      <c r="G9" s="36">
        <v>0</v>
      </c>
    </row>
    <row r="10" spans="1:7" ht="15.75" x14ac:dyDescent="0.25">
      <c r="A10" s="23">
        <v>5</v>
      </c>
      <c r="B10" s="8" t="s">
        <v>65</v>
      </c>
      <c r="C10" s="36">
        <v>17645210</v>
      </c>
      <c r="D10" s="36">
        <v>9164442</v>
      </c>
      <c r="E10" s="36">
        <v>4182422</v>
      </c>
      <c r="F10" s="36">
        <v>8480768</v>
      </c>
      <c r="G10" s="36">
        <v>8040127</v>
      </c>
    </row>
    <row r="11" spans="1:7" ht="15.75" x14ac:dyDescent="0.25">
      <c r="A11" s="23">
        <v>6</v>
      </c>
      <c r="B11" s="42" t="s">
        <v>2</v>
      </c>
      <c r="C11" s="37">
        <v>0</v>
      </c>
      <c r="D11" s="37">
        <v>0</v>
      </c>
      <c r="E11" s="37">
        <v>0</v>
      </c>
      <c r="F11" s="37">
        <v>0</v>
      </c>
      <c r="G11" s="37"/>
    </row>
    <row r="12" spans="1:7" ht="31.5" x14ac:dyDescent="0.25">
      <c r="A12" s="23">
        <v>7</v>
      </c>
      <c r="B12" s="7" t="s">
        <v>66</v>
      </c>
      <c r="C12" s="37">
        <v>244700</v>
      </c>
      <c r="D12" s="37">
        <v>244700</v>
      </c>
      <c r="E12" s="37">
        <v>88884</v>
      </c>
      <c r="F12" s="37">
        <v>0</v>
      </c>
      <c r="G12" s="37">
        <v>0</v>
      </c>
    </row>
    <row r="13" spans="1:7" ht="31.5" x14ac:dyDescent="0.25">
      <c r="A13" s="23">
        <v>8</v>
      </c>
      <c r="B13" s="7" t="s">
        <v>67</v>
      </c>
      <c r="C13" s="37">
        <v>93345</v>
      </c>
      <c r="D13" s="37">
        <v>87726</v>
      </c>
      <c r="E13" s="37">
        <v>65078</v>
      </c>
      <c r="F13" s="37">
        <v>5619</v>
      </c>
      <c r="G13" s="37">
        <v>0</v>
      </c>
    </row>
    <row r="14" spans="1:7" ht="47.25" x14ac:dyDescent="0.25">
      <c r="A14" s="23">
        <v>9</v>
      </c>
      <c r="B14" s="7" t="s">
        <v>68</v>
      </c>
      <c r="C14" s="37">
        <v>16519531</v>
      </c>
      <c r="D14" s="37">
        <v>8048147</v>
      </c>
      <c r="E14" s="37">
        <v>3567163</v>
      </c>
      <c r="F14" s="37">
        <v>8471384</v>
      </c>
      <c r="G14" s="37">
        <v>8040127</v>
      </c>
    </row>
    <row r="15" spans="1:7" ht="31.5" x14ac:dyDescent="0.25">
      <c r="A15" s="23">
        <v>10</v>
      </c>
      <c r="B15" s="7" t="s">
        <v>69</v>
      </c>
      <c r="C15" s="37">
        <v>28962</v>
      </c>
      <c r="D15" s="37">
        <v>28962</v>
      </c>
      <c r="E15" s="37">
        <v>0</v>
      </c>
      <c r="F15" s="37">
        <v>0</v>
      </c>
      <c r="G15" s="37">
        <v>0</v>
      </c>
    </row>
    <row r="16" spans="1:7" ht="31.5" x14ac:dyDescent="0.25">
      <c r="A16" s="23">
        <v>11</v>
      </c>
      <c r="B16" s="7" t="s">
        <v>70</v>
      </c>
      <c r="C16" s="37">
        <v>3360</v>
      </c>
      <c r="D16" s="37">
        <v>3360</v>
      </c>
      <c r="E16" s="37">
        <v>0</v>
      </c>
      <c r="F16" s="37">
        <v>0</v>
      </c>
      <c r="G16" s="37">
        <v>0</v>
      </c>
    </row>
    <row r="17" spans="1:7" ht="63" x14ac:dyDescent="0.25">
      <c r="A17" s="23">
        <v>12</v>
      </c>
      <c r="B17" s="7" t="s">
        <v>71</v>
      </c>
      <c r="C17" s="37">
        <v>699473</v>
      </c>
      <c r="D17" s="37">
        <v>695708</v>
      </c>
      <c r="E17" s="37">
        <v>450307</v>
      </c>
      <c r="F17" s="37">
        <v>3765</v>
      </c>
      <c r="G17" s="37">
        <v>0</v>
      </c>
    </row>
    <row r="18" spans="1:7" ht="15.75" x14ac:dyDescent="0.25">
      <c r="A18" s="23">
        <v>13</v>
      </c>
      <c r="B18" s="42" t="s">
        <v>2</v>
      </c>
      <c r="C18" s="37"/>
      <c r="D18" s="37"/>
      <c r="E18" s="37"/>
      <c r="F18" s="37"/>
      <c r="G18" s="37"/>
    </row>
    <row r="19" spans="1:7" ht="31.5" x14ac:dyDescent="0.25">
      <c r="A19" s="23">
        <v>14</v>
      </c>
      <c r="B19" s="7" t="s">
        <v>21</v>
      </c>
      <c r="C19" s="37">
        <v>579</v>
      </c>
      <c r="D19" s="37">
        <v>579</v>
      </c>
      <c r="E19" s="37">
        <v>442</v>
      </c>
      <c r="F19" s="37">
        <v>0</v>
      </c>
      <c r="G19" s="37">
        <v>0</v>
      </c>
    </row>
    <row r="20" spans="1:7" ht="15.75" x14ac:dyDescent="0.25">
      <c r="A20" s="23">
        <v>15</v>
      </c>
      <c r="B20" s="7" t="s">
        <v>22</v>
      </c>
      <c r="C20" s="37">
        <v>15959</v>
      </c>
      <c r="D20" s="37">
        <v>15959</v>
      </c>
      <c r="E20" s="37">
        <v>10888</v>
      </c>
      <c r="F20" s="37">
        <v>0</v>
      </c>
      <c r="G20" s="37">
        <v>0</v>
      </c>
    </row>
    <row r="21" spans="1:7" ht="31.5" x14ac:dyDescent="0.25">
      <c r="A21" s="23">
        <v>16</v>
      </c>
      <c r="B21" s="7" t="s">
        <v>23</v>
      </c>
      <c r="C21" s="37">
        <v>10400</v>
      </c>
      <c r="D21" s="37">
        <v>10400</v>
      </c>
      <c r="E21" s="37">
        <v>7960</v>
      </c>
      <c r="F21" s="37">
        <v>0</v>
      </c>
      <c r="G21" s="37">
        <v>0</v>
      </c>
    </row>
    <row r="22" spans="1:7" ht="15.75" x14ac:dyDescent="0.25">
      <c r="A22" s="23">
        <v>17</v>
      </c>
      <c r="B22" s="7" t="s">
        <v>24</v>
      </c>
      <c r="C22" s="37">
        <v>68496</v>
      </c>
      <c r="D22" s="37">
        <v>68496</v>
      </c>
      <c r="E22" s="37">
        <v>40829</v>
      </c>
      <c r="F22" s="37">
        <v>0</v>
      </c>
      <c r="G22" s="37">
        <v>0</v>
      </c>
    </row>
    <row r="23" spans="1:7" ht="15.75" x14ac:dyDescent="0.25">
      <c r="A23" s="23">
        <v>18</v>
      </c>
      <c r="B23" s="7" t="s">
        <v>25</v>
      </c>
      <c r="C23" s="37">
        <v>31221</v>
      </c>
      <c r="D23" s="37">
        <v>31221</v>
      </c>
      <c r="E23" s="37">
        <v>19086</v>
      </c>
      <c r="F23" s="37">
        <v>0</v>
      </c>
      <c r="G23" s="37">
        <v>0</v>
      </c>
    </row>
    <row r="24" spans="1:7" ht="15.75" x14ac:dyDescent="0.25">
      <c r="A24" s="23">
        <v>19</v>
      </c>
      <c r="B24" s="7" t="s">
        <v>26</v>
      </c>
      <c r="C24" s="37">
        <v>84569</v>
      </c>
      <c r="D24" s="37">
        <v>84569</v>
      </c>
      <c r="E24" s="37">
        <v>64566</v>
      </c>
      <c r="F24" s="37">
        <v>0</v>
      </c>
      <c r="G24" s="37">
        <v>0</v>
      </c>
    </row>
    <row r="25" spans="1:7" ht="15.75" x14ac:dyDescent="0.25">
      <c r="A25" s="23">
        <v>20</v>
      </c>
      <c r="B25" s="7" t="s">
        <v>27</v>
      </c>
      <c r="C25" s="37">
        <v>15697</v>
      </c>
      <c r="D25" s="37">
        <v>15697</v>
      </c>
      <c r="E25" s="37">
        <v>11984</v>
      </c>
      <c r="F25" s="37">
        <v>0</v>
      </c>
      <c r="G25" s="37">
        <v>0</v>
      </c>
    </row>
    <row r="26" spans="1:7" ht="15.75" x14ac:dyDescent="0.25">
      <c r="A26" s="23">
        <v>21</v>
      </c>
      <c r="B26" s="7" t="s">
        <v>28</v>
      </c>
      <c r="C26" s="37">
        <v>64095</v>
      </c>
      <c r="D26" s="37">
        <v>64095</v>
      </c>
      <c r="E26" s="37">
        <v>30372</v>
      </c>
      <c r="F26" s="37">
        <v>0</v>
      </c>
      <c r="G26" s="37">
        <v>0</v>
      </c>
    </row>
    <row r="27" spans="1:7" ht="31.5" x14ac:dyDescent="0.25">
      <c r="A27" s="23">
        <v>22</v>
      </c>
      <c r="B27" s="7" t="s">
        <v>29</v>
      </c>
      <c r="C27" s="37">
        <v>2462</v>
      </c>
      <c r="D27" s="37">
        <v>2462</v>
      </c>
      <c r="E27" s="37">
        <v>0</v>
      </c>
      <c r="F27" s="37">
        <v>0</v>
      </c>
      <c r="G27" s="37">
        <v>0</v>
      </c>
    </row>
    <row r="28" spans="1:7" ht="47.25" x14ac:dyDescent="0.25">
      <c r="A28" s="23">
        <v>23</v>
      </c>
      <c r="B28" s="7" t="s">
        <v>30</v>
      </c>
      <c r="C28" s="37">
        <v>602</v>
      </c>
      <c r="D28" s="37">
        <v>602</v>
      </c>
      <c r="E28" s="37">
        <v>460</v>
      </c>
      <c r="F28" s="37">
        <v>0</v>
      </c>
      <c r="G28" s="37">
        <v>0</v>
      </c>
    </row>
    <row r="29" spans="1:7" ht="63" x14ac:dyDescent="0.25">
      <c r="A29" s="23">
        <v>24</v>
      </c>
      <c r="B29" s="7" t="s">
        <v>154</v>
      </c>
      <c r="C29" s="37">
        <v>1400</v>
      </c>
      <c r="D29" s="37">
        <v>1400</v>
      </c>
      <c r="E29" s="37">
        <v>1069</v>
      </c>
      <c r="F29" s="37">
        <v>0</v>
      </c>
      <c r="G29" s="37"/>
    </row>
    <row r="30" spans="1:7" ht="15.75" x14ac:dyDescent="0.25">
      <c r="A30" s="23">
        <v>25</v>
      </c>
      <c r="B30" s="7" t="s">
        <v>72</v>
      </c>
      <c r="C30" s="37">
        <v>255880</v>
      </c>
      <c r="D30" s="37">
        <v>255880</v>
      </c>
      <c r="E30" s="37">
        <v>177956</v>
      </c>
      <c r="F30" s="37">
        <v>0</v>
      </c>
      <c r="G30" s="37">
        <v>0</v>
      </c>
    </row>
    <row r="31" spans="1:7" ht="15.75" x14ac:dyDescent="0.25">
      <c r="A31" s="23">
        <v>26</v>
      </c>
      <c r="B31" s="21" t="s">
        <v>73</v>
      </c>
      <c r="C31" s="37">
        <v>14124</v>
      </c>
      <c r="D31" s="37">
        <v>14124</v>
      </c>
      <c r="E31" s="37">
        <v>9853</v>
      </c>
      <c r="F31" s="37">
        <v>0</v>
      </c>
      <c r="G31" s="37">
        <v>0</v>
      </c>
    </row>
    <row r="32" spans="1:7" ht="47.25" x14ac:dyDescent="0.25">
      <c r="A32" s="23">
        <v>27</v>
      </c>
      <c r="B32" s="7" t="s">
        <v>74</v>
      </c>
      <c r="C32" s="37">
        <v>17066</v>
      </c>
      <c r="D32" s="37">
        <v>17066</v>
      </c>
      <c r="E32" s="37">
        <v>11585</v>
      </c>
      <c r="F32" s="37">
        <v>0</v>
      </c>
      <c r="G32" s="37">
        <v>0</v>
      </c>
    </row>
    <row r="33" spans="1:7" ht="15.75" x14ac:dyDescent="0.25">
      <c r="A33" s="23">
        <v>28</v>
      </c>
      <c r="B33" s="7" t="s">
        <v>75</v>
      </c>
      <c r="C33" s="37">
        <v>52699</v>
      </c>
      <c r="D33" s="37">
        <v>52699</v>
      </c>
      <c r="E33" s="37">
        <v>31858</v>
      </c>
      <c r="F33" s="37">
        <v>0</v>
      </c>
      <c r="G33" s="37">
        <v>0</v>
      </c>
    </row>
    <row r="34" spans="1:7" ht="31.5" x14ac:dyDescent="0.25">
      <c r="A34" s="23">
        <v>29</v>
      </c>
      <c r="B34" s="7" t="s">
        <v>76</v>
      </c>
      <c r="C34" s="37">
        <v>16694</v>
      </c>
      <c r="D34" s="37">
        <v>12929</v>
      </c>
      <c r="E34" s="37">
        <v>5792</v>
      </c>
      <c r="F34" s="37">
        <v>3765</v>
      </c>
      <c r="G34" s="37"/>
    </row>
    <row r="35" spans="1:7" ht="15.75" x14ac:dyDescent="0.25">
      <c r="A35" s="23">
        <v>30</v>
      </c>
      <c r="B35" s="7" t="s">
        <v>77</v>
      </c>
      <c r="C35" s="37">
        <v>27719</v>
      </c>
      <c r="D35" s="37">
        <v>27719</v>
      </c>
      <c r="E35" s="37">
        <v>14481</v>
      </c>
      <c r="F35" s="37">
        <v>0</v>
      </c>
      <c r="G35" s="37">
        <v>0</v>
      </c>
    </row>
    <row r="36" spans="1:7" ht="31.5" x14ac:dyDescent="0.25">
      <c r="A36" s="23">
        <v>31</v>
      </c>
      <c r="B36" s="7" t="s">
        <v>163</v>
      </c>
      <c r="C36" s="37">
        <v>17378</v>
      </c>
      <c r="D36" s="37">
        <v>17378</v>
      </c>
      <c r="E36" s="37">
        <v>9268</v>
      </c>
      <c r="F36" s="37">
        <v>0</v>
      </c>
      <c r="G36" s="37"/>
    </row>
    <row r="37" spans="1:7" ht="15.75" x14ac:dyDescent="0.25">
      <c r="A37" s="23">
        <v>32</v>
      </c>
      <c r="B37" s="7" t="s">
        <v>38</v>
      </c>
      <c r="C37" s="37">
        <v>2433</v>
      </c>
      <c r="D37" s="37">
        <v>2433</v>
      </c>
      <c r="E37" s="37">
        <v>1858</v>
      </c>
      <c r="F37" s="37">
        <v>0</v>
      </c>
      <c r="G37" s="37">
        <v>0</v>
      </c>
    </row>
    <row r="38" spans="1:7" ht="47.25" x14ac:dyDescent="0.25">
      <c r="A38" s="23">
        <v>33</v>
      </c>
      <c r="B38" s="24" t="s">
        <v>78</v>
      </c>
      <c r="C38" s="37">
        <v>14394</v>
      </c>
      <c r="D38" s="37">
        <v>14394</v>
      </c>
      <c r="E38" s="37">
        <v>10990</v>
      </c>
      <c r="F38" s="37">
        <v>0</v>
      </c>
      <c r="G38" s="37">
        <v>0</v>
      </c>
    </row>
    <row r="39" spans="1:7" ht="15.75" x14ac:dyDescent="0.25">
      <c r="A39" s="23">
        <v>34</v>
      </c>
      <c r="B39" s="42" t="s">
        <v>2</v>
      </c>
      <c r="C39" s="37">
        <v>0</v>
      </c>
      <c r="D39" s="37"/>
      <c r="E39" s="37"/>
      <c r="F39" s="37"/>
      <c r="G39" s="37"/>
    </row>
    <row r="40" spans="1:7" ht="15.75" x14ac:dyDescent="0.25">
      <c r="A40" s="23">
        <v>35</v>
      </c>
      <c r="B40" s="21" t="s">
        <v>40</v>
      </c>
      <c r="C40" s="37">
        <v>6140</v>
      </c>
      <c r="D40" s="37">
        <v>6140</v>
      </c>
      <c r="E40" s="37">
        <v>4688</v>
      </c>
      <c r="F40" s="37">
        <v>0</v>
      </c>
      <c r="G40" s="37">
        <v>0</v>
      </c>
    </row>
    <row r="41" spans="1:7" ht="15.75" x14ac:dyDescent="0.25">
      <c r="A41" s="23">
        <v>36</v>
      </c>
      <c r="B41" s="21" t="s">
        <v>41</v>
      </c>
      <c r="C41" s="37">
        <v>4547</v>
      </c>
      <c r="D41" s="37">
        <v>4547</v>
      </c>
      <c r="E41" s="37">
        <v>3472</v>
      </c>
      <c r="F41" s="37">
        <v>0</v>
      </c>
      <c r="G41" s="37">
        <v>0</v>
      </c>
    </row>
    <row r="42" spans="1:7" ht="15.75" x14ac:dyDescent="0.25">
      <c r="A42" s="23">
        <v>37</v>
      </c>
      <c r="B42" s="21" t="s">
        <v>42</v>
      </c>
      <c r="C42" s="37">
        <v>3707</v>
      </c>
      <c r="D42" s="37">
        <v>3707</v>
      </c>
      <c r="E42" s="37">
        <v>2830</v>
      </c>
      <c r="F42" s="37">
        <v>0</v>
      </c>
      <c r="G42" s="37">
        <v>0</v>
      </c>
    </row>
    <row r="43" spans="1:7" ht="78.75" x14ac:dyDescent="0.25">
      <c r="A43" s="23">
        <v>38</v>
      </c>
      <c r="B43" s="35" t="s">
        <v>207</v>
      </c>
      <c r="C43" s="37">
        <v>11585</v>
      </c>
      <c r="D43" s="37">
        <v>11585</v>
      </c>
      <c r="E43" s="37">
        <v>0</v>
      </c>
      <c r="F43" s="37">
        <v>0</v>
      </c>
      <c r="G43" s="37"/>
    </row>
    <row r="44" spans="1:7" ht="63" x14ac:dyDescent="0.25">
      <c r="A44" s="23">
        <v>39</v>
      </c>
      <c r="B44" s="24" t="s">
        <v>196</v>
      </c>
      <c r="C44" s="37">
        <v>29860</v>
      </c>
      <c r="D44" s="37">
        <v>29860</v>
      </c>
      <c r="E44" s="37">
        <v>0</v>
      </c>
      <c r="F44" s="37">
        <v>0</v>
      </c>
      <c r="G44" s="37"/>
    </row>
    <row r="45" spans="1:7" ht="31.5" x14ac:dyDescent="0.25">
      <c r="A45" s="23">
        <v>40</v>
      </c>
      <c r="B45" s="7" t="s">
        <v>79</v>
      </c>
      <c r="C45" s="36">
        <v>98471</v>
      </c>
      <c r="D45" s="36">
        <v>98471</v>
      </c>
      <c r="E45" s="36">
        <v>0</v>
      </c>
      <c r="F45" s="36">
        <v>0</v>
      </c>
      <c r="G45" s="36">
        <v>0</v>
      </c>
    </row>
    <row r="46" spans="1:7" ht="47.25" x14ac:dyDescent="0.25">
      <c r="A46" s="23">
        <v>41</v>
      </c>
      <c r="B46" s="21" t="s">
        <v>80</v>
      </c>
      <c r="C46" s="36">
        <v>203892</v>
      </c>
      <c r="D46" s="36">
        <v>203892</v>
      </c>
      <c r="E46" s="36">
        <v>0</v>
      </c>
      <c r="F46" s="36">
        <v>0</v>
      </c>
      <c r="G46" s="36">
        <v>13719</v>
      </c>
    </row>
    <row r="47" spans="1:7" ht="31.5" x14ac:dyDescent="0.25">
      <c r="A47" s="23">
        <v>42</v>
      </c>
      <c r="B47" s="25" t="s">
        <v>81</v>
      </c>
      <c r="C47" s="36">
        <v>37650</v>
      </c>
      <c r="D47" s="36">
        <v>37650</v>
      </c>
      <c r="E47" s="36">
        <v>0</v>
      </c>
      <c r="F47" s="36">
        <v>0</v>
      </c>
      <c r="G47" s="36">
        <v>0</v>
      </c>
    </row>
    <row r="48" spans="1:7" ht="15.75" x14ac:dyDescent="0.25">
      <c r="A48" s="23">
        <v>43</v>
      </c>
      <c r="B48" s="20" t="s">
        <v>107</v>
      </c>
      <c r="C48" s="36">
        <v>521316</v>
      </c>
      <c r="D48" s="36">
        <v>0</v>
      </c>
      <c r="E48" s="36">
        <v>0</v>
      </c>
      <c r="F48" s="36">
        <v>521316</v>
      </c>
      <c r="G48" s="36">
        <v>0</v>
      </c>
    </row>
    <row r="49" spans="1:7" ht="15.75" x14ac:dyDescent="0.25">
      <c r="A49" s="23">
        <v>44</v>
      </c>
      <c r="B49" s="42" t="s">
        <v>2</v>
      </c>
      <c r="C49" s="36"/>
      <c r="D49" s="36"/>
      <c r="E49" s="36"/>
      <c r="F49" s="36"/>
      <c r="G49" s="36"/>
    </row>
    <row r="50" spans="1:7" ht="31.5" x14ac:dyDescent="0.25">
      <c r="A50" s="23">
        <v>45</v>
      </c>
      <c r="B50" s="21" t="s">
        <v>108</v>
      </c>
      <c r="C50" s="37">
        <v>115848</v>
      </c>
      <c r="D50" s="37"/>
      <c r="E50" s="37"/>
      <c r="F50" s="37">
        <v>115848</v>
      </c>
      <c r="G50" s="37"/>
    </row>
    <row r="51" spans="1:7" ht="63" x14ac:dyDescent="0.25">
      <c r="A51" s="23">
        <v>46</v>
      </c>
      <c r="B51" s="21" t="s">
        <v>202</v>
      </c>
      <c r="C51" s="37">
        <v>405468</v>
      </c>
      <c r="D51" s="37"/>
      <c r="E51" s="37"/>
      <c r="F51" s="37">
        <v>405468</v>
      </c>
      <c r="G51" s="37"/>
    </row>
    <row r="52" spans="1:7" ht="15.75" x14ac:dyDescent="0.25">
      <c r="A52" s="23">
        <v>47</v>
      </c>
      <c r="B52" s="25" t="s">
        <v>83</v>
      </c>
      <c r="C52" s="36">
        <v>6278524</v>
      </c>
      <c r="D52" s="36">
        <v>1065759</v>
      </c>
      <c r="E52" s="36">
        <v>2174</v>
      </c>
      <c r="F52" s="36">
        <v>5212765</v>
      </c>
      <c r="G52" s="36">
        <v>5257</v>
      </c>
    </row>
    <row r="53" spans="1:7" ht="31.5" x14ac:dyDescent="0.25">
      <c r="A53" s="23">
        <v>48</v>
      </c>
      <c r="B53" s="8" t="s">
        <v>64</v>
      </c>
      <c r="C53" s="36">
        <v>20071</v>
      </c>
      <c r="D53" s="36">
        <v>5590</v>
      </c>
      <c r="E53" s="36">
        <v>0</v>
      </c>
      <c r="F53" s="36">
        <v>14481</v>
      </c>
      <c r="G53" s="36">
        <v>0</v>
      </c>
    </row>
    <row r="54" spans="1:7" ht="31.5" x14ac:dyDescent="0.25">
      <c r="A54" s="23">
        <v>49</v>
      </c>
      <c r="B54" s="20" t="s">
        <v>84</v>
      </c>
      <c r="C54" s="36">
        <v>1603596</v>
      </c>
      <c r="D54" s="36">
        <v>524357</v>
      </c>
      <c r="E54" s="36">
        <v>0</v>
      </c>
      <c r="F54" s="36">
        <v>1079239</v>
      </c>
      <c r="G54" s="36">
        <v>0</v>
      </c>
    </row>
    <row r="55" spans="1:7" ht="15.75" x14ac:dyDescent="0.25">
      <c r="A55" s="23">
        <v>50</v>
      </c>
      <c r="B55" s="42" t="s">
        <v>2</v>
      </c>
      <c r="C55" s="37"/>
      <c r="D55" s="37"/>
      <c r="E55" s="37"/>
      <c r="F55" s="37"/>
      <c r="G55" s="37"/>
    </row>
    <row r="56" spans="1:7" ht="31.5" x14ac:dyDescent="0.25">
      <c r="A56" s="23">
        <v>51</v>
      </c>
      <c r="B56" s="21" t="s">
        <v>85</v>
      </c>
      <c r="C56" s="37">
        <v>1261903</v>
      </c>
      <c r="D56" s="37">
        <v>379547</v>
      </c>
      <c r="E56" s="37">
        <v>0</v>
      </c>
      <c r="F56" s="37">
        <v>882356</v>
      </c>
      <c r="G56" s="37">
        <v>0</v>
      </c>
    </row>
    <row r="57" spans="1:7" ht="63" x14ac:dyDescent="0.25">
      <c r="A57" s="23">
        <v>52</v>
      </c>
      <c r="B57" s="21" t="s">
        <v>164</v>
      </c>
      <c r="C57" s="37">
        <v>144810</v>
      </c>
      <c r="D57" s="37">
        <v>144810</v>
      </c>
      <c r="E57" s="37">
        <v>0</v>
      </c>
      <c r="F57" s="37">
        <v>0</v>
      </c>
      <c r="G57" s="37"/>
    </row>
    <row r="58" spans="1:7" ht="31.5" x14ac:dyDescent="0.25">
      <c r="A58" s="23">
        <v>53</v>
      </c>
      <c r="B58" s="21" t="s">
        <v>86</v>
      </c>
      <c r="C58" s="37">
        <v>196883</v>
      </c>
      <c r="D58" s="37">
        <v>0</v>
      </c>
      <c r="E58" s="37">
        <v>0</v>
      </c>
      <c r="F58" s="37">
        <v>196883</v>
      </c>
      <c r="G58" s="37">
        <v>0</v>
      </c>
    </row>
    <row r="59" spans="1:7" ht="15.75" x14ac:dyDescent="0.25">
      <c r="A59" s="23">
        <v>54</v>
      </c>
      <c r="B59" s="8" t="s">
        <v>87</v>
      </c>
      <c r="C59" s="36">
        <v>543847</v>
      </c>
      <c r="D59" s="36">
        <v>371523</v>
      </c>
      <c r="E59" s="36">
        <v>1622</v>
      </c>
      <c r="F59" s="36">
        <v>172324</v>
      </c>
      <c r="G59" s="36">
        <v>0</v>
      </c>
    </row>
    <row r="60" spans="1:7" ht="15.75" x14ac:dyDescent="0.25">
      <c r="A60" s="23">
        <v>55</v>
      </c>
      <c r="B60" s="26" t="s">
        <v>2</v>
      </c>
      <c r="C60" s="37"/>
      <c r="D60" s="37"/>
      <c r="E60" s="37"/>
      <c r="F60" s="37"/>
      <c r="G60" s="37"/>
    </row>
    <row r="61" spans="1:7" ht="31.5" x14ac:dyDescent="0.25">
      <c r="A61" s="23">
        <v>56</v>
      </c>
      <c r="B61" s="7" t="s">
        <v>88</v>
      </c>
      <c r="C61" s="37">
        <v>77329</v>
      </c>
      <c r="D61" s="37">
        <v>77329</v>
      </c>
      <c r="E61" s="37">
        <v>1622</v>
      </c>
      <c r="F61" s="37">
        <v>0</v>
      </c>
      <c r="G61" s="37">
        <v>0</v>
      </c>
    </row>
    <row r="62" spans="1:7" ht="31.5" x14ac:dyDescent="0.25">
      <c r="A62" s="23">
        <v>57</v>
      </c>
      <c r="B62" s="7" t="s">
        <v>89</v>
      </c>
      <c r="C62" s="37">
        <v>172324</v>
      </c>
      <c r="D62" s="37">
        <v>0</v>
      </c>
      <c r="E62" s="37">
        <v>0</v>
      </c>
      <c r="F62" s="37">
        <v>172324</v>
      </c>
      <c r="G62" s="37">
        <v>0</v>
      </c>
    </row>
    <row r="63" spans="1:7" ht="63" x14ac:dyDescent="0.25">
      <c r="A63" s="23">
        <v>58</v>
      </c>
      <c r="B63" s="8" t="s">
        <v>90</v>
      </c>
      <c r="C63" s="37">
        <v>294194</v>
      </c>
      <c r="D63" s="37">
        <v>294194</v>
      </c>
      <c r="E63" s="37">
        <v>0</v>
      </c>
      <c r="F63" s="37">
        <v>0</v>
      </c>
      <c r="G63" s="37">
        <v>0</v>
      </c>
    </row>
    <row r="64" spans="1:7" ht="15.75" x14ac:dyDescent="0.25">
      <c r="A64" s="23">
        <v>59</v>
      </c>
      <c r="B64" s="26" t="s">
        <v>2</v>
      </c>
      <c r="C64" s="37"/>
      <c r="D64" s="37"/>
      <c r="E64" s="37"/>
      <c r="F64" s="37"/>
      <c r="G64" s="37"/>
    </row>
    <row r="65" spans="1:7" ht="31.5" x14ac:dyDescent="0.25">
      <c r="A65" s="23">
        <v>60</v>
      </c>
      <c r="B65" s="7" t="s">
        <v>33</v>
      </c>
      <c r="C65" s="37">
        <v>286374</v>
      </c>
      <c r="D65" s="37">
        <v>286374</v>
      </c>
      <c r="E65" s="37">
        <v>0</v>
      </c>
      <c r="F65" s="37">
        <v>0</v>
      </c>
      <c r="G65" s="37">
        <v>0</v>
      </c>
    </row>
    <row r="66" spans="1:7" ht="15.75" x14ac:dyDescent="0.25">
      <c r="A66" s="23">
        <v>61</v>
      </c>
      <c r="B66" s="7" t="s">
        <v>31</v>
      </c>
      <c r="C66" s="37">
        <v>7820</v>
      </c>
      <c r="D66" s="37">
        <v>7820</v>
      </c>
      <c r="E66" s="37">
        <v>0</v>
      </c>
      <c r="F66" s="37">
        <v>0</v>
      </c>
      <c r="G66" s="37">
        <v>0</v>
      </c>
    </row>
    <row r="67" spans="1:7" ht="31.5" x14ac:dyDescent="0.25">
      <c r="A67" s="23">
        <v>62</v>
      </c>
      <c r="B67" s="8" t="s">
        <v>91</v>
      </c>
      <c r="C67" s="36">
        <v>130298</v>
      </c>
      <c r="D67" s="36">
        <v>110287</v>
      </c>
      <c r="E67" s="36">
        <v>0</v>
      </c>
      <c r="F67" s="36">
        <v>20011</v>
      </c>
      <c r="G67" s="36">
        <v>0</v>
      </c>
    </row>
    <row r="68" spans="1:7" ht="15.75" x14ac:dyDescent="0.25">
      <c r="A68" s="23">
        <v>63</v>
      </c>
      <c r="B68" s="42" t="s">
        <v>2</v>
      </c>
      <c r="C68" s="37"/>
      <c r="D68" s="37"/>
      <c r="E68" s="37"/>
      <c r="F68" s="37"/>
      <c r="G68" s="37"/>
    </row>
    <row r="69" spans="1:7" ht="31.5" x14ac:dyDescent="0.25">
      <c r="A69" s="23">
        <v>64</v>
      </c>
      <c r="B69" s="7" t="s">
        <v>92</v>
      </c>
      <c r="C69" s="37">
        <v>122160</v>
      </c>
      <c r="D69" s="37">
        <v>110287</v>
      </c>
      <c r="E69" s="37">
        <v>0</v>
      </c>
      <c r="F69" s="37">
        <v>11873</v>
      </c>
      <c r="G69" s="37">
        <v>0</v>
      </c>
    </row>
    <row r="70" spans="1:7" ht="31.5" x14ac:dyDescent="0.25">
      <c r="A70" s="23">
        <v>65</v>
      </c>
      <c r="B70" s="7" t="s">
        <v>93</v>
      </c>
      <c r="C70" s="37">
        <v>8138</v>
      </c>
      <c r="D70" s="37">
        <v>0</v>
      </c>
      <c r="E70" s="37">
        <v>0</v>
      </c>
      <c r="F70" s="37">
        <v>8138</v>
      </c>
      <c r="G70" s="37">
        <v>0</v>
      </c>
    </row>
    <row r="71" spans="1:7" ht="15.75" x14ac:dyDescent="0.25">
      <c r="A71" s="23">
        <v>66</v>
      </c>
      <c r="B71" s="20" t="s">
        <v>94</v>
      </c>
      <c r="C71" s="36">
        <v>317453</v>
      </c>
      <c r="D71" s="36">
        <v>39215</v>
      </c>
      <c r="E71" s="36">
        <v>0</v>
      </c>
      <c r="F71" s="36">
        <v>278238</v>
      </c>
      <c r="G71" s="36">
        <v>0</v>
      </c>
    </row>
    <row r="72" spans="1:7" ht="15.75" x14ac:dyDescent="0.25">
      <c r="A72" s="23">
        <v>67</v>
      </c>
      <c r="B72" s="42" t="s">
        <v>2</v>
      </c>
      <c r="C72" s="37"/>
      <c r="D72" s="37"/>
      <c r="E72" s="37"/>
      <c r="F72" s="37"/>
      <c r="G72" s="37"/>
    </row>
    <row r="73" spans="1:7" ht="31.5" x14ac:dyDescent="0.25">
      <c r="A73" s="23">
        <v>68</v>
      </c>
      <c r="B73" s="21" t="s">
        <v>95</v>
      </c>
      <c r="C73" s="37">
        <v>100209</v>
      </c>
      <c r="D73" s="37">
        <v>39215</v>
      </c>
      <c r="E73" s="37">
        <v>0</v>
      </c>
      <c r="F73" s="37">
        <v>60994</v>
      </c>
      <c r="G73" s="37">
        <v>0</v>
      </c>
    </row>
    <row r="74" spans="1:7" ht="15.75" x14ac:dyDescent="0.25">
      <c r="A74" s="23">
        <v>69</v>
      </c>
      <c r="B74" s="21" t="s">
        <v>96</v>
      </c>
      <c r="C74" s="37">
        <v>182721</v>
      </c>
      <c r="D74" s="37">
        <v>0</v>
      </c>
      <c r="E74" s="37">
        <v>0</v>
      </c>
      <c r="F74" s="37">
        <v>182721</v>
      </c>
      <c r="G74" s="37">
        <v>0</v>
      </c>
    </row>
    <row r="75" spans="1:7" ht="15.75" x14ac:dyDescent="0.25">
      <c r="A75" s="23">
        <v>70</v>
      </c>
      <c r="B75" s="7" t="s">
        <v>97</v>
      </c>
      <c r="C75" s="37">
        <v>34523</v>
      </c>
      <c r="D75" s="37">
        <v>0</v>
      </c>
      <c r="E75" s="37">
        <v>0</v>
      </c>
      <c r="F75" s="37">
        <v>34523</v>
      </c>
      <c r="G75" s="37">
        <v>0</v>
      </c>
    </row>
    <row r="76" spans="1:7" ht="31.5" x14ac:dyDescent="0.25">
      <c r="A76" s="23">
        <v>71</v>
      </c>
      <c r="B76" s="8" t="s">
        <v>98</v>
      </c>
      <c r="C76" s="36">
        <v>1298608</v>
      </c>
      <c r="D76" s="36">
        <v>0</v>
      </c>
      <c r="E76" s="36">
        <v>0</v>
      </c>
      <c r="F76" s="36">
        <v>1298608</v>
      </c>
      <c r="G76" s="36">
        <v>5257</v>
      </c>
    </row>
    <row r="77" spans="1:7" ht="15.75" x14ac:dyDescent="0.25">
      <c r="A77" s="23">
        <v>72</v>
      </c>
      <c r="B77" s="42" t="s">
        <v>2</v>
      </c>
      <c r="C77" s="37"/>
      <c r="D77" s="37"/>
      <c r="E77" s="37"/>
      <c r="F77" s="37"/>
      <c r="G77" s="37"/>
    </row>
    <row r="78" spans="1:7" ht="31.5" x14ac:dyDescent="0.25">
      <c r="A78" s="23">
        <v>73</v>
      </c>
      <c r="B78" s="21" t="s">
        <v>99</v>
      </c>
      <c r="C78" s="37">
        <v>31323</v>
      </c>
      <c r="D78" s="37">
        <v>0</v>
      </c>
      <c r="E78" s="37">
        <v>0</v>
      </c>
      <c r="F78" s="37">
        <v>31323</v>
      </c>
      <c r="G78" s="37">
        <v>5257</v>
      </c>
    </row>
    <row r="79" spans="1:7" ht="31.5" x14ac:dyDescent="0.25">
      <c r="A79" s="23">
        <v>74</v>
      </c>
      <c r="B79" s="21" t="s">
        <v>100</v>
      </c>
      <c r="C79" s="37">
        <v>120829</v>
      </c>
      <c r="D79" s="37">
        <v>0</v>
      </c>
      <c r="E79" s="37">
        <v>0</v>
      </c>
      <c r="F79" s="37">
        <v>120829</v>
      </c>
      <c r="G79" s="37">
        <v>0</v>
      </c>
    </row>
    <row r="80" spans="1:7" ht="78.75" x14ac:dyDescent="0.25">
      <c r="A80" s="23">
        <v>75</v>
      </c>
      <c r="B80" s="7" t="s">
        <v>206</v>
      </c>
      <c r="C80" s="37">
        <v>1146456</v>
      </c>
      <c r="D80" s="37">
        <v>0</v>
      </c>
      <c r="E80" s="37">
        <v>0</v>
      </c>
      <c r="F80" s="37">
        <v>1146456</v>
      </c>
      <c r="G80" s="37"/>
    </row>
    <row r="81" spans="1:7" s="6" customFormat="1" ht="47.25" x14ac:dyDescent="0.25">
      <c r="A81" s="23">
        <v>76</v>
      </c>
      <c r="B81" s="8" t="s">
        <v>185</v>
      </c>
      <c r="C81" s="36">
        <v>6401</v>
      </c>
      <c r="D81" s="36">
        <v>6372</v>
      </c>
      <c r="E81" s="36">
        <v>0</v>
      </c>
      <c r="F81" s="36">
        <v>29</v>
      </c>
      <c r="G81" s="36">
        <v>0</v>
      </c>
    </row>
    <row r="82" spans="1:7" ht="47.25" x14ac:dyDescent="0.25">
      <c r="A82" s="23">
        <v>77</v>
      </c>
      <c r="B82" s="8" t="s">
        <v>114</v>
      </c>
      <c r="C82" s="36">
        <v>23835</v>
      </c>
      <c r="D82" s="36">
        <v>0</v>
      </c>
      <c r="E82" s="36">
        <v>0</v>
      </c>
      <c r="F82" s="36">
        <v>23835</v>
      </c>
      <c r="G82" s="36">
        <v>0</v>
      </c>
    </row>
    <row r="83" spans="1:7" ht="15.75" x14ac:dyDescent="0.25">
      <c r="A83" s="23">
        <v>78</v>
      </c>
      <c r="B83" s="8" t="s">
        <v>102</v>
      </c>
      <c r="C83" s="36">
        <v>776740</v>
      </c>
      <c r="D83" s="36">
        <v>0</v>
      </c>
      <c r="E83" s="36">
        <v>0</v>
      </c>
      <c r="F83" s="36">
        <v>776740</v>
      </c>
      <c r="G83" s="36">
        <v>0</v>
      </c>
    </row>
    <row r="84" spans="1:7" ht="15.75" x14ac:dyDescent="0.25">
      <c r="A84" s="23">
        <v>79</v>
      </c>
      <c r="B84" s="42" t="s">
        <v>2</v>
      </c>
      <c r="C84" s="37"/>
      <c r="D84" s="37"/>
      <c r="E84" s="37"/>
      <c r="F84" s="37"/>
      <c r="G84" s="37"/>
    </row>
    <row r="85" spans="1:7" ht="31.5" x14ac:dyDescent="0.25">
      <c r="A85" s="23">
        <v>80</v>
      </c>
      <c r="B85" s="21" t="s">
        <v>103</v>
      </c>
      <c r="C85" s="37">
        <v>767877</v>
      </c>
      <c r="D85" s="37">
        <v>0</v>
      </c>
      <c r="E85" s="37">
        <v>0</v>
      </c>
      <c r="F85" s="37">
        <v>767877</v>
      </c>
      <c r="G85" s="37">
        <v>0</v>
      </c>
    </row>
    <row r="86" spans="1:7" ht="31.5" x14ac:dyDescent="0.25">
      <c r="A86" s="23">
        <v>81</v>
      </c>
      <c r="B86" s="21" t="s">
        <v>104</v>
      </c>
      <c r="C86" s="37">
        <v>8863</v>
      </c>
      <c r="D86" s="37">
        <v>0</v>
      </c>
      <c r="E86" s="37">
        <v>0</v>
      </c>
      <c r="F86" s="37">
        <v>8863</v>
      </c>
      <c r="G86" s="37">
        <v>0</v>
      </c>
    </row>
    <row r="87" spans="1:7" ht="15.75" x14ac:dyDescent="0.25">
      <c r="A87" s="23">
        <v>82</v>
      </c>
      <c r="B87" s="20" t="s">
        <v>105</v>
      </c>
      <c r="C87" s="36">
        <v>1041706</v>
      </c>
      <c r="D87" s="36">
        <v>0</v>
      </c>
      <c r="E87" s="36">
        <v>0</v>
      </c>
      <c r="F87" s="36">
        <v>1041706</v>
      </c>
      <c r="G87" s="36">
        <v>0</v>
      </c>
    </row>
    <row r="88" spans="1:7" ht="15.75" x14ac:dyDescent="0.25">
      <c r="A88" s="23">
        <v>83</v>
      </c>
      <c r="B88" s="42" t="s">
        <v>2</v>
      </c>
      <c r="C88" s="37"/>
      <c r="D88" s="37"/>
      <c r="E88" s="37"/>
      <c r="F88" s="37"/>
      <c r="G88" s="37"/>
    </row>
    <row r="89" spans="1:7" ht="31.5" x14ac:dyDescent="0.25">
      <c r="A89" s="23">
        <v>84</v>
      </c>
      <c r="B89" s="21" t="s">
        <v>106</v>
      </c>
      <c r="C89" s="37">
        <v>170007</v>
      </c>
      <c r="D89" s="37">
        <v>0</v>
      </c>
      <c r="E89" s="37">
        <v>0</v>
      </c>
      <c r="F89" s="37">
        <v>170007</v>
      </c>
      <c r="G89" s="37">
        <v>0</v>
      </c>
    </row>
    <row r="90" spans="1:7" ht="31.5" x14ac:dyDescent="0.25">
      <c r="A90" s="23">
        <v>85</v>
      </c>
      <c r="B90" s="21" t="s">
        <v>165</v>
      </c>
      <c r="C90" s="37">
        <v>435531</v>
      </c>
      <c r="D90" s="37">
        <v>0</v>
      </c>
      <c r="E90" s="37">
        <v>0</v>
      </c>
      <c r="F90" s="37">
        <v>435531</v>
      </c>
      <c r="G90" s="37"/>
    </row>
    <row r="91" spans="1:7" ht="63" x14ac:dyDescent="0.25">
      <c r="A91" s="23">
        <v>86</v>
      </c>
      <c r="B91" s="21" t="s">
        <v>201</v>
      </c>
      <c r="C91" s="37">
        <v>436168</v>
      </c>
      <c r="D91" s="37">
        <v>0</v>
      </c>
      <c r="E91" s="37">
        <v>0</v>
      </c>
      <c r="F91" s="37">
        <v>436168</v>
      </c>
      <c r="G91" s="37"/>
    </row>
    <row r="92" spans="1:7" ht="15.75" x14ac:dyDescent="0.25">
      <c r="A92" s="23">
        <v>87</v>
      </c>
      <c r="B92" s="20" t="s">
        <v>107</v>
      </c>
      <c r="C92" s="36">
        <v>226349</v>
      </c>
      <c r="D92" s="36">
        <v>8415</v>
      </c>
      <c r="E92" s="36">
        <v>552</v>
      </c>
      <c r="F92" s="36">
        <v>217934</v>
      </c>
      <c r="G92" s="36">
        <v>0</v>
      </c>
    </row>
    <row r="93" spans="1:7" ht="15.75" x14ac:dyDescent="0.25">
      <c r="A93" s="23">
        <v>88</v>
      </c>
      <c r="B93" s="42" t="s">
        <v>2</v>
      </c>
      <c r="C93" s="37"/>
      <c r="D93" s="37"/>
      <c r="E93" s="37"/>
      <c r="F93" s="37"/>
      <c r="G93" s="37"/>
    </row>
    <row r="94" spans="1:7" ht="31.5" x14ac:dyDescent="0.25">
      <c r="A94" s="23">
        <v>89</v>
      </c>
      <c r="B94" s="21" t="s">
        <v>108</v>
      </c>
      <c r="C94" s="37">
        <v>186555</v>
      </c>
      <c r="D94" s="37">
        <v>8415</v>
      </c>
      <c r="E94" s="37">
        <v>552</v>
      </c>
      <c r="F94" s="37">
        <v>178140</v>
      </c>
      <c r="G94" s="37">
        <v>0</v>
      </c>
    </row>
    <row r="95" spans="1:7" ht="31.5" x14ac:dyDescent="0.25">
      <c r="A95" s="23">
        <v>90</v>
      </c>
      <c r="B95" s="21" t="s">
        <v>109</v>
      </c>
      <c r="C95" s="37">
        <v>39794</v>
      </c>
      <c r="D95" s="37">
        <v>0</v>
      </c>
      <c r="E95" s="37">
        <v>0</v>
      </c>
      <c r="F95" s="37">
        <v>39794</v>
      </c>
      <c r="G95" s="37">
        <v>0</v>
      </c>
    </row>
    <row r="96" spans="1:7" ht="63" x14ac:dyDescent="0.25">
      <c r="A96" s="23">
        <v>91</v>
      </c>
      <c r="B96" s="25" t="s">
        <v>216</v>
      </c>
      <c r="C96" s="36">
        <v>289620</v>
      </c>
      <c r="D96" s="36">
        <v>0</v>
      </c>
      <c r="E96" s="36">
        <v>0</v>
      </c>
      <c r="F96" s="36">
        <v>289620</v>
      </c>
      <c r="G96" s="36"/>
    </row>
    <row r="97" spans="1:7" ht="15.75" x14ac:dyDescent="0.25">
      <c r="A97" s="23">
        <v>92</v>
      </c>
      <c r="B97" s="8" t="s">
        <v>110</v>
      </c>
      <c r="C97" s="36">
        <v>329327</v>
      </c>
      <c r="D97" s="36">
        <v>176495</v>
      </c>
      <c r="E97" s="36">
        <v>1477</v>
      </c>
      <c r="F97" s="36">
        <v>152832</v>
      </c>
      <c r="G97" s="36">
        <v>0</v>
      </c>
    </row>
    <row r="98" spans="1:7" ht="31.5" x14ac:dyDescent="0.25">
      <c r="A98" s="23">
        <v>93</v>
      </c>
      <c r="B98" s="8" t="s">
        <v>64</v>
      </c>
      <c r="C98" s="36">
        <v>329327</v>
      </c>
      <c r="D98" s="36">
        <v>176495</v>
      </c>
      <c r="E98" s="36">
        <v>1477</v>
      </c>
      <c r="F98" s="36">
        <v>152832</v>
      </c>
      <c r="G98" s="36">
        <v>0</v>
      </c>
    </row>
    <row r="99" spans="1:7" ht="15.75" x14ac:dyDescent="0.25">
      <c r="A99" s="23">
        <v>94</v>
      </c>
      <c r="B99" s="8" t="s">
        <v>4</v>
      </c>
      <c r="C99" s="36">
        <v>25948420</v>
      </c>
      <c r="D99" s="36">
        <v>23854090</v>
      </c>
      <c r="E99" s="36">
        <v>259442</v>
      </c>
      <c r="F99" s="36">
        <v>2094330</v>
      </c>
      <c r="G99" s="36">
        <v>1280870</v>
      </c>
    </row>
    <row r="100" spans="1:7" ht="15.75" x14ac:dyDescent="0.25">
      <c r="A100" s="23">
        <v>95</v>
      </c>
      <c r="B100" s="20" t="s">
        <v>111</v>
      </c>
      <c r="C100" s="36">
        <v>5258987</v>
      </c>
      <c r="D100" s="36">
        <v>5244535</v>
      </c>
      <c r="E100" s="36">
        <v>0</v>
      </c>
      <c r="F100" s="36">
        <v>14452</v>
      </c>
      <c r="G100" s="36">
        <v>0</v>
      </c>
    </row>
    <row r="101" spans="1:7" ht="15.75" x14ac:dyDescent="0.25">
      <c r="A101" s="23">
        <v>96</v>
      </c>
      <c r="B101" s="42" t="s">
        <v>2</v>
      </c>
      <c r="C101" s="37">
        <v>0</v>
      </c>
      <c r="D101" s="37"/>
      <c r="E101" s="37"/>
      <c r="F101" s="37"/>
      <c r="G101" s="37"/>
    </row>
    <row r="102" spans="1:7" ht="31.5" x14ac:dyDescent="0.25">
      <c r="A102" s="23">
        <v>97</v>
      </c>
      <c r="B102" s="21" t="s">
        <v>95</v>
      </c>
      <c r="C102" s="37">
        <v>4814933</v>
      </c>
      <c r="D102" s="37">
        <v>4814933</v>
      </c>
      <c r="E102" s="37">
        <v>0</v>
      </c>
      <c r="F102" s="37">
        <v>0</v>
      </c>
      <c r="G102" s="37">
        <v>0</v>
      </c>
    </row>
    <row r="103" spans="1:7" ht="63" x14ac:dyDescent="0.25">
      <c r="A103" s="23">
        <v>98</v>
      </c>
      <c r="B103" s="21" t="s">
        <v>217</v>
      </c>
      <c r="C103" s="37">
        <v>93962</v>
      </c>
      <c r="D103" s="37">
        <v>93962</v>
      </c>
      <c r="E103" s="37">
        <v>0</v>
      </c>
      <c r="F103" s="37">
        <v>0</v>
      </c>
      <c r="G103" s="37"/>
    </row>
    <row r="104" spans="1:7" ht="15.75" x14ac:dyDescent="0.25">
      <c r="A104" s="23">
        <v>99</v>
      </c>
      <c r="B104" s="7" t="s">
        <v>97</v>
      </c>
      <c r="C104" s="37">
        <v>350092</v>
      </c>
      <c r="D104" s="37">
        <v>335640</v>
      </c>
      <c r="E104" s="37">
        <v>0</v>
      </c>
      <c r="F104" s="37">
        <v>14452</v>
      </c>
      <c r="G104" s="37">
        <v>0</v>
      </c>
    </row>
    <row r="105" spans="1:7" ht="31.5" x14ac:dyDescent="0.25">
      <c r="A105" s="23">
        <v>100</v>
      </c>
      <c r="B105" s="8" t="s">
        <v>98</v>
      </c>
      <c r="C105" s="36">
        <v>8829081</v>
      </c>
      <c r="D105" s="36">
        <v>7987489</v>
      </c>
      <c r="E105" s="36">
        <v>0</v>
      </c>
      <c r="F105" s="36">
        <v>841592</v>
      </c>
      <c r="G105" s="36">
        <v>405254</v>
      </c>
    </row>
    <row r="106" spans="1:7" ht="15.75" x14ac:dyDescent="0.25">
      <c r="A106" s="23">
        <v>101</v>
      </c>
      <c r="B106" s="42" t="s">
        <v>2</v>
      </c>
      <c r="C106" s="37"/>
      <c r="D106" s="37"/>
      <c r="E106" s="37"/>
      <c r="F106" s="37"/>
      <c r="G106" s="37"/>
    </row>
    <row r="107" spans="1:7" ht="31.5" x14ac:dyDescent="0.25">
      <c r="A107" s="23">
        <v>102</v>
      </c>
      <c r="B107" s="7" t="s">
        <v>99</v>
      </c>
      <c r="C107" s="37">
        <v>6288992</v>
      </c>
      <c r="D107" s="37">
        <v>5966298</v>
      </c>
      <c r="E107" s="37">
        <v>0</v>
      </c>
      <c r="F107" s="37">
        <v>322694</v>
      </c>
      <c r="G107" s="37">
        <v>405254</v>
      </c>
    </row>
    <row r="108" spans="1:7" ht="78.75" x14ac:dyDescent="0.25">
      <c r="A108" s="23">
        <v>103</v>
      </c>
      <c r="B108" s="7" t="s">
        <v>206</v>
      </c>
      <c r="C108" s="37">
        <v>2540089</v>
      </c>
      <c r="D108" s="37">
        <v>2021191</v>
      </c>
      <c r="E108" s="37">
        <v>0</v>
      </c>
      <c r="F108" s="37">
        <v>518898</v>
      </c>
      <c r="G108" s="37"/>
    </row>
    <row r="109" spans="1:7" ht="31.5" x14ac:dyDescent="0.25">
      <c r="A109" s="23">
        <v>104</v>
      </c>
      <c r="B109" s="8" t="s">
        <v>112</v>
      </c>
      <c r="C109" s="37">
        <v>9862643</v>
      </c>
      <c r="D109" s="37">
        <v>9095401</v>
      </c>
      <c r="E109" s="37">
        <v>259442</v>
      </c>
      <c r="F109" s="37">
        <v>767242</v>
      </c>
      <c r="G109" s="37">
        <v>821790</v>
      </c>
    </row>
    <row r="110" spans="1:7" ht="15.75" x14ac:dyDescent="0.25">
      <c r="A110" s="23">
        <v>105</v>
      </c>
      <c r="B110" s="42" t="s">
        <v>2</v>
      </c>
      <c r="C110" s="37">
        <v>0</v>
      </c>
      <c r="D110" s="37">
        <v>0</v>
      </c>
      <c r="E110" s="37">
        <v>0</v>
      </c>
      <c r="F110" s="37">
        <v>0</v>
      </c>
      <c r="G110" s="37"/>
    </row>
    <row r="111" spans="1:7" ht="47.25" x14ac:dyDescent="0.25">
      <c r="A111" s="23">
        <v>106</v>
      </c>
      <c r="B111" s="21" t="s">
        <v>101</v>
      </c>
      <c r="C111" s="37">
        <v>9828120</v>
      </c>
      <c r="D111" s="37">
        <v>9060878</v>
      </c>
      <c r="E111" s="37">
        <v>250029</v>
      </c>
      <c r="F111" s="37">
        <v>767242</v>
      </c>
      <c r="G111" s="37">
        <v>821790</v>
      </c>
    </row>
    <row r="112" spans="1:7" ht="47.25" x14ac:dyDescent="0.25">
      <c r="A112" s="23">
        <v>107</v>
      </c>
      <c r="B112" s="7" t="s">
        <v>113</v>
      </c>
      <c r="C112" s="37">
        <v>34523</v>
      </c>
      <c r="D112" s="37">
        <v>34523</v>
      </c>
      <c r="E112" s="37">
        <v>9413</v>
      </c>
      <c r="F112" s="37">
        <v>0</v>
      </c>
      <c r="G112" s="37">
        <v>0</v>
      </c>
    </row>
    <row r="113" spans="1:7" ht="47.25" x14ac:dyDescent="0.25">
      <c r="A113" s="23">
        <v>108</v>
      </c>
      <c r="B113" s="8" t="s">
        <v>114</v>
      </c>
      <c r="C113" s="36">
        <v>107159</v>
      </c>
      <c r="D113" s="36">
        <v>5792</v>
      </c>
      <c r="E113" s="36">
        <v>0</v>
      </c>
      <c r="F113" s="36">
        <v>101367</v>
      </c>
      <c r="G113" s="36">
        <v>0</v>
      </c>
    </row>
    <row r="114" spans="1:7" ht="15.75" x14ac:dyDescent="0.25">
      <c r="A114" s="23">
        <v>109</v>
      </c>
      <c r="B114" s="8" t="s">
        <v>102</v>
      </c>
      <c r="C114" s="36">
        <v>1593084</v>
      </c>
      <c r="D114" s="36">
        <v>1447405</v>
      </c>
      <c r="E114" s="36">
        <v>0</v>
      </c>
      <c r="F114" s="36">
        <v>145679</v>
      </c>
      <c r="G114" s="36">
        <v>53110</v>
      </c>
    </row>
    <row r="115" spans="1:7" ht="15.75" x14ac:dyDescent="0.25">
      <c r="A115" s="23">
        <v>110</v>
      </c>
      <c r="B115" s="42" t="s">
        <v>2</v>
      </c>
      <c r="C115" s="37"/>
      <c r="D115" s="37"/>
      <c r="E115" s="37"/>
      <c r="F115" s="37"/>
      <c r="G115" s="37"/>
    </row>
    <row r="116" spans="1:7" ht="31.5" x14ac:dyDescent="0.25">
      <c r="A116" s="23">
        <v>111</v>
      </c>
      <c r="B116" s="7" t="s">
        <v>103</v>
      </c>
      <c r="C116" s="37">
        <v>1586220</v>
      </c>
      <c r="D116" s="37">
        <v>1440541</v>
      </c>
      <c r="E116" s="37">
        <v>0</v>
      </c>
      <c r="F116" s="37">
        <v>145679</v>
      </c>
      <c r="G116" s="37">
        <v>53110</v>
      </c>
    </row>
    <row r="117" spans="1:7" ht="47.25" x14ac:dyDescent="0.25">
      <c r="A117" s="23">
        <v>112</v>
      </c>
      <c r="B117" s="24" t="s">
        <v>115</v>
      </c>
      <c r="C117" s="37">
        <v>6864</v>
      </c>
      <c r="D117" s="37">
        <v>6864</v>
      </c>
      <c r="E117" s="37">
        <v>0</v>
      </c>
      <c r="F117" s="37">
        <v>0</v>
      </c>
      <c r="G117" s="37">
        <v>0</v>
      </c>
    </row>
    <row r="118" spans="1:7" ht="31.5" x14ac:dyDescent="0.25">
      <c r="A118" s="23">
        <v>113</v>
      </c>
      <c r="B118" s="20" t="s">
        <v>116</v>
      </c>
      <c r="C118" s="36">
        <v>226106</v>
      </c>
      <c r="D118" s="36">
        <v>49583</v>
      </c>
      <c r="E118" s="36">
        <v>0</v>
      </c>
      <c r="F118" s="36">
        <v>176523</v>
      </c>
      <c r="G118" s="36">
        <v>0</v>
      </c>
    </row>
    <row r="119" spans="1:7" ht="31.5" x14ac:dyDescent="0.25">
      <c r="A119" s="23">
        <v>114</v>
      </c>
      <c r="B119" s="8" t="s">
        <v>82</v>
      </c>
      <c r="C119" s="36">
        <v>71360</v>
      </c>
      <c r="D119" s="36">
        <v>23885</v>
      </c>
      <c r="E119" s="36">
        <v>0</v>
      </c>
      <c r="F119" s="36">
        <v>47475</v>
      </c>
      <c r="G119" s="36">
        <v>716</v>
      </c>
    </row>
    <row r="120" spans="1:7" ht="15.75" x14ac:dyDescent="0.25">
      <c r="A120" s="23">
        <v>115</v>
      </c>
      <c r="B120" s="8" t="s">
        <v>5</v>
      </c>
      <c r="C120" s="36">
        <v>66044753</v>
      </c>
      <c r="D120" s="36">
        <v>65709606</v>
      </c>
      <c r="E120" s="36">
        <v>41877676</v>
      </c>
      <c r="F120" s="36">
        <v>335147</v>
      </c>
      <c r="G120" s="36">
        <v>8431</v>
      </c>
    </row>
    <row r="121" spans="1:7" ht="31.5" x14ac:dyDescent="0.25">
      <c r="A121" s="23">
        <v>116</v>
      </c>
      <c r="B121" s="8" t="s">
        <v>117</v>
      </c>
      <c r="C121" s="36">
        <v>3688468</v>
      </c>
      <c r="D121" s="36">
        <v>3667760</v>
      </c>
      <c r="E121" s="36">
        <v>1654352</v>
      </c>
      <c r="F121" s="36">
        <v>20708</v>
      </c>
      <c r="G121" s="36">
        <v>0</v>
      </c>
    </row>
    <row r="122" spans="1:7" ht="15.75" x14ac:dyDescent="0.25">
      <c r="A122" s="23">
        <v>117</v>
      </c>
      <c r="B122" s="42" t="s">
        <v>2</v>
      </c>
      <c r="C122" s="37">
        <v>0</v>
      </c>
      <c r="D122" s="37">
        <v>0</v>
      </c>
      <c r="E122" s="37">
        <v>0</v>
      </c>
      <c r="F122" s="37">
        <v>0</v>
      </c>
      <c r="G122" s="37"/>
    </row>
    <row r="123" spans="1:7" ht="47.25" x14ac:dyDescent="0.25">
      <c r="A123" s="23">
        <v>118</v>
      </c>
      <c r="B123" s="7" t="s">
        <v>118</v>
      </c>
      <c r="C123" s="37">
        <v>3346137</v>
      </c>
      <c r="D123" s="37">
        <v>3338607</v>
      </c>
      <c r="E123" s="37">
        <v>1649544</v>
      </c>
      <c r="F123" s="37">
        <v>7530</v>
      </c>
      <c r="G123" s="37">
        <v>0</v>
      </c>
    </row>
    <row r="124" spans="1:7" ht="47.25" x14ac:dyDescent="0.25">
      <c r="A124" s="23">
        <v>119</v>
      </c>
      <c r="B124" s="7" t="s">
        <v>119</v>
      </c>
      <c r="C124" s="37">
        <v>342331</v>
      </c>
      <c r="D124" s="37">
        <v>329153</v>
      </c>
      <c r="E124" s="37">
        <v>4808</v>
      </c>
      <c r="F124" s="37">
        <v>13178</v>
      </c>
      <c r="G124" s="37">
        <v>0</v>
      </c>
    </row>
    <row r="125" spans="1:7" ht="15.75" x14ac:dyDescent="0.25">
      <c r="A125" s="23">
        <v>120</v>
      </c>
      <c r="B125" s="8" t="s">
        <v>120</v>
      </c>
      <c r="C125" s="36">
        <v>57320082</v>
      </c>
      <c r="D125" s="36">
        <v>57185642</v>
      </c>
      <c r="E125" s="36">
        <v>38246638</v>
      </c>
      <c r="F125" s="36">
        <v>134440</v>
      </c>
      <c r="G125" s="36">
        <v>8431</v>
      </c>
    </row>
    <row r="126" spans="1:7" ht="15.75" x14ac:dyDescent="0.25">
      <c r="A126" s="23">
        <v>121</v>
      </c>
      <c r="B126" s="42" t="s">
        <v>2</v>
      </c>
      <c r="C126" s="37">
        <v>0</v>
      </c>
      <c r="D126" s="37">
        <v>0</v>
      </c>
      <c r="E126" s="37">
        <v>0</v>
      </c>
      <c r="F126" s="37">
        <v>0</v>
      </c>
      <c r="G126" s="37"/>
    </row>
    <row r="127" spans="1:7" ht="31.5" x14ac:dyDescent="0.25">
      <c r="A127" s="23">
        <v>122</v>
      </c>
      <c r="B127" s="21" t="s">
        <v>121</v>
      </c>
      <c r="C127" s="37">
        <v>21283628</v>
      </c>
      <c r="D127" s="37">
        <v>21236130</v>
      </c>
      <c r="E127" s="37">
        <v>14365182</v>
      </c>
      <c r="F127" s="37">
        <v>47498</v>
      </c>
      <c r="G127" s="37">
        <v>8431</v>
      </c>
    </row>
    <row r="128" spans="1:7" ht="47.25" x14ac:dyDescent="0.25">
      <c r="A128" s="23">
        <v>123</v>
      </c>
      <c r="B128" s="7" t="s">
        <v>122</v>
      </c>
      <c r="C128" s="37">
        <v>30395800</v>
      </c>
      <c r="D128" s="37">
        <v>30345061</v>
      </c>
      <c r="E128" s="37">
        <v>22617972</v>
      </c>
      <c r="F128" s="37">
        <v>50739</v>
      </c>
      <c r="G128" s="37">
        <v>0</v>
      </c>
    </row>
    <row r="129" spans="1:7" ht="47.25" x14ac:dyDescent="0.25">
      <c r="A129" s="23">
        <v>124</v>
      </c>
      <c r="B129" s="24" t="s">
        <v>115</v>
      </c>
      <c r="C129" s="37">
        <v>614861</v>
      </c>
      <c r="D129" s="37">
        <v>614861</v>
      </c>
      <c r="E129" s="37">
        <v>357350</v>
      </c>
      <c r="F129" s="37">
        <v>0</v>
      </c>
      <c r="G129" s="37">
        <v>0</v>
      </c>
    </row>
    <row r="130" spans="1:7" ht="63" x14ac:dyDescent="0.25">
      <c r="A130" s="23">
        <v>125</v>
      </c>
      <c r="B130" s="24" t="s">
        <v>123</v>
      </c>
      <c r="C130" s="37">
        <v>17514</v>
      </c>
      <c r="D130" s="37">
        <v>17514</v>
      </c>
      <c r="E130" s="37">
        <v>5242</v>
      </c>
      <c r="F130" s="37">
        <v>0</v>
      </c>
      <c r="G130" s="37">
        <v>0</v>
      </c>
    </row>
    <row r="131" spans="1:7" ht="31.5" x14ac:dyDescent="0.25">
      <c r="A131" s="23">
        <v>126</v>
      </c>
      <c r="B131" s="7" t="s">
        <v>124</v>
      </c>
      <c r="C131" s="37">
        <v>5008279</v>
      </c>
      <c r="D131" s="37">
        <v>4972076</v>
      </c>
      <c r="E131" s="37">
        <v>900892</v>
      </c>
      <c r="F131" s="37">
        <v>36203</v>
      </c>
      <c r="G131" s="37">
        <v>0</v>
      </c>
    </row>
    <row r="132" spans="1:7" ht="15.75" x14ac:dyDescent="0.25">
      <c r="A132" s="23">
        <v>127</v>
      </c>
      <c r="B132" s="20" t="s">
        <v>125</v>
      </c>
      <c r="C132" s="36">
        <v>5036203</v>
      </c>
      <c r="D132" s="36">
        <v>4856204</v>
      </c>
      <c r="E132" s="36">
        <v>1976686</v>
      </c>
      <c r="F132" s="36">
        <v>179999</v>
      </c>
      <c r="G132" s="36">
        <v>0</v>
      </c>
    </row>
    <row r="133" spans="1:7" ht="15.75" x14ac:dyDescent="0.25">
      <c r="A133" s="23">
        <v>128</v>
      </c>
      <c r="B133" s="42" t="s">
        <v>2</v>
      </c>
      <c r="C133" s="37">
        <v>0</v>
      </c>
      <c r="D133" s="37">
        <v>0</v>
      </c>
      <c r="E133" s="37">
        <v>0</v>
      </c>
      <c r="F133" s="37">
        <v>0</v>
      </c>
      <c r="G133" s="37"/>
    </row>
    <row r="134" spans="1:7" ht="31.5" x14ac:dyDescent="0.25">
      <c r="A134" s="23">
        <v>129</v>
      </c>
      <c r="B134" s="21" t="s">
        <v>126</v>
      </c>
      <c r="C134" s="37">
        <v>4795760</v>
      </c>
      <c r="D134" s="37">
        <v>4636990</v>
      </c>
      <c r="E134" s="37">
        <v>1958990</v>
      </c>
      <c r="F134" s="37">
        <v>158770</v>
      </c>
      <c r="G134" s="37">
        <v>0</v>
      </c>
    </row>
    <row r="135" spans="1:7" ht="31.5" x14ac:dyDescent="0.25">
      <c r="A135" s="23">
        <v>130</v>
      </c>
      <c r="B135" s="7" t="s">
        <v>127</v>
      </c>
      <c r="C135" s="37">
        <v>240443</v>
      </c>
      <c r="D135" s="37">
        <v>219214</v>
      </c>
      <c r="E135" s="37">
        <v>17696</v>
      </c>
      <c r="F135" s="37">
        <v>21229</v>
      </c>
      <c r="G135" s="37">
        <v>0</v>
      </c>
    </row>
    <row r="136" spans="1:7" ht="15.75" x14ac:dyDescent="0.25">
      <c r="A136" s="23">
        <v>131</v>
      </c>
      <c r="B136" s="8" t="s">
        <v>6</v>
      </c>
      <c r="C136" s="36">
        <v>17023321</v>
      </c>
      <c r="D136" s="36">
        <v>16926094</v>
      </c>
      <c r="E136" s="36">
        <v>3782616</v>
      </c>
      <c r="F136" s="36">
        <v>97227</v>
      </c>
      <c r="G136" s="36">
        <v>426912</v>
      </c>
    </row>
    <row r="137" spans="1:7" ht="15.75" x14ac:dyDescent="0.25">
      <c r="A137" s="23">
        <v>132</v>
      </c>
      <c r="B137" s="8" t="s">
        <v>128</v>
      </c>
      <c r="C137" s="36">
        <v>15572735</v>
      </c>
      <c r="D137" s="36">
        <v>15495405</v>
      </c>
      <c r="E137" s="36">
        <v>2978366</v>
      </c>
      <c r="F137" s="36">
        <v>77330</v>
      </c>
      <c r="G137" s="36">
        <v>426912</v>
      </c>
    </row>
    <row r="138" spans="1:7" ht="15.75" x14ac:dyDescent="0.25">
      <c r="A138" s="23">
        <v>133</v>
      </c>
      <c r="B138" s="42" t="s">
        <v>2</v>
      </c>
      <c r="C138" s="37">
        <v>0</v>
      </c>
      <c r="D138" s="37">
        <v>0</v>
      </c>
      <c r="E138" s="37">
        <v>0</v>
      </c>
      <c r="F138" s="37">
        <v>0</v>
      </c>
      <c r="G138" s="37"/>
    </row>
    <row r="139" spans="1:7" ht="31.5" x14ac:dyDescent="0.25">
      <c r="A139" s="23">
        <v>134</v>
      </c>
      <c r="B139" s="21" t="s">
        <v>108</v>
      </c>
      <c r="C139" s="37">
        <v>10057529</v>
      </c>
      <c r="D139" s="37">
        <v>10054342</v>
      </c>
      <c r="E139" s="37">
        <v>1824085</v>
      </c>
      <c r="F139" s="37">
        <v>3187</v>
      </c>
      <c r="G139" s="37">
        <v>426912</v>
      </c>
    </row>
    <row r="140" spans="1:7" ht="63" x14ac:dyDescent="0.25">
      <c r="A140" s="23">
        <v>135</v>
      </c>
      <c r="B140" s="24" t="s">
        <v>129</v>
      </c>
      <c r="C140" s="37">
        <v>3723693</v>
      </c>
      <c r="D140" s="37">
        <v>3723693</v>
      </c>
      <c r="E140" s="37">
        <v>754373</v>
      </c>
      <c r="F140" s="37">
        <v>0</v>
      </c>
      <c r="G140" s="37">
        <v>0</v>
      </c>
    </row>
    <row r="141" spans="1:7" ht="15.75" x14ac:dyDescent="0.25">
      <c r="A141" s="23">
        <v>136</v>
      </c>
      <c r="B141" s="42" t="s">
        <v>2</v>
      </c>
      <c r="C141" s="37"/>
      <c r="D141" s="37"/>
      <c r="E141" s="37"/>
      <c r="F141" s="37"/>
      <c r="G141" s="37"/>
    </row>
    <row r="142" spans="1:7" ht="15.75" x14ac:dyDescent="0.25">
      <c r="A142" s="23">
        <v>137</v>
      </c>
      <c r="B142" s="7" t="s">
        <v>34</v>
      </c>
      <c r="C142" s="37">
        <v>1928093</v>
      </c>
      <c r="D142" s="37">
        <v>1928093</v>
      </c>
      <c r="E142" s="37">
        <v>754373</v>
      </c>
      <c r="F142" s="37">
        <v>0</v>
      </c>
      <c r="G142" s="37">
        <v>0</v>
      </c>
    </row>
    <row r="143" spans="1:7" ht="31.5" x14ac:dyDescent="0.25">
      <c r="A143" s="23">
        <v>138</v>
      </c>
      <c r="B143" s="7" t="s">
        <v>130</v>
      </c>
      <c r="C143" s="37">
        <v>668182</v>
      </c>
      <c r="D143" s="37">
        <v>668182</v>
      </c>
      <c r="E143" s="37">
        <v>0</v>
      </c>
      <c r="F143" s="37">
        <v>0</v>
      </c>
      <c r="G143" s="37">
        <v>0</v>
      </c>
    </row>
    <row r="144" spans="1:7" ht="15.75" x14ac:dyDescent="0.25">
      <c r="A144" s="23">
        <v>139</v>
      </c>
      <c r="B144" s="7" t="s">
        <v>36</v>
      </c>
      <c r="C144" s="37">
        <v>692974</v>
      </c>
      <c r="D144" s="37">
        <v>692974</v>
      </c>
      <c r="E144" s="37">
        <v>0</v>
      </c>
      <c r="F144" s="37">
        <v>0</v>
      </c>
      <c r="G144" s="37">
        <v>0</v>
      </c>
    </row>
    <row r="145" spans="1:7" ht="31.5" x14ac:dyDescent="0.25">
      <c r="A145" s="23">
        <v>140</v>
      </c>
      <c r="B145" s="24" t="s">
        <v>155</v>
      </c>
      <c r="C145" s="37">
        <v>434444</v>
      </c>
      <c r="D145" s="37">
        <v>434444</v>
      </c>
      <c r="E145" s="37">
        <v>0</v>
      </c>
      <c r="F145" s="37">
        <v>0</v>
      </c>
      <c r="G145" s="37"/>
    </row>
    <row r="146" spans="1:7" ht="47.25" x14ac:dyDescent="0.25">
      <c r="A146" s="23">
        <v>141</v>
      </c>
      <c r="B146" s="24" t="s">
        <v>131</v>
      </c>
      <c r="C146" s="37">
        <v>456353</v>
      </c>
      <c r="D146" s="37">
        <v>456353</v>
      </c>
      <c r="E146" s="37">
        <v>293646</v>
      </c>
      <c r="F146" s="37">
        <v>0</v>
      </c>
      <c r="G146" s="37">
        <v>0</v>
      </c>
    </row>
    <row r="147" spans="1:7" ht="78.75" x14ac:dyDescent="0.25">
      <c r="A147" s="23">
        <v>142</v>
      </c>
      <c r="B147" s="24" t="s">
        <v>197</v>
      </c>
      <c r="C147" s="37">
        <v>5949</v>
      </c>
      <c r="D147" s="37">
        <v>5949</v>
      </c>
      <c r="E147" s="37">
        <v>0</v>
      </c>
      <c r="F147" s="37">
        <v>0</v>
      </c>
      <c r="G147" s="37"/>
    </row>
    <row r="148" spans="1:7" ht="31.5" x14ac:dyDescent="0.25">
      <c r="A148" s="23">
        <v>143</v>
      </c>
      <c r="B148" s="7" t="s">
        <v>132</v>
      </c>
      <c r="C148" s="37">
        <v>489313</v>
      </c>
      <c r="D148" s="37">
        <v>473094</v>
      </c>
      <c r="E148" s="37">
        <v>106262</v>
      </c>
      <c r="F148" s="37">
        <v>16219</v>
      </c>
      <c r="G148" s="37">
        <v>0</v>
      </c>
    </row>
    <row r="149" spans="1:7" ht="47.25" x14ac:dyDescent="0.25">
      <c r="A149" s="23">
        <v>144</v>
      </c>
      <c r="B149" s="7" t="s">
        <v>133</v>
      </c>
      <c r="C149" s="37">
        <v>839898</v>
      </c>
      <c r="D149" s="37">
        <v>781974</v>
      </c>
      <c r="E149" s="37">
        <v>0</v>
      </c>
      <c r="F149" s="37">
        <v>57924</v>
      </c>
      <c r="G149" s="37">
        <v>0</v>
      </c>
    </row>
    <row r="150" spans="1:7" ht="15.75" x14ac:dyDescent="0.25">
      <c r="A150" s="23">
        <v>145</v>
      </c>
      <c r="B150" s="8" t="s">
        <v>134</v>
      </c>
      <c r="C150" s="36">
        <v>1450586</v>
      </c>
      <c r="D150" s="36">
        <v>1430689</v>
      </c>
      <c r="E150" s="36">
        <v>804250</v>
      </c>
      <c r="F150" s="36">
        <v>19897</v>
      </c>
      <c r="G150" s="36">
        <v>0</v>
      </c>
    </row>
    <row r="151" spans="1:7" ht="15.75" x14ac:dyDescent="0.25">
      <c r="A151" s="23">
        <v>146</v>
      </c>
      <c r="B151" s="42" t="s">
        <v>2</v>
      </c>
      <c r="C151" s="37">
        <v>0</v>
      </c>
      <c r="D151" s="37">
        <v>0</v>
      </c>
      <c r="E151" s="37">
        <v>0</v>
      </c>
      <c r="F151" s="37">
        <v>0</v>
      </c>
      <c r="G151" s="37"/>
    </row>
    <row r="152" spans="1:7" ht="31.5" x14ac:dyDescent="0.25">
      <c r="A152" s="23">
        <v>147</v>
      </c>
      <c r="B152" s="24" t="s">
        <v>166</v>
      </c>
      <c r="C152" s="37">
        <v>24038</v>
      </c>
      <c r="D152" s="37">
        <v>24038</v>
      </c>
      <c r="E152" s="37">
        <v>8949</v>
      </c>
      <c r="F152" s="37">
        <v>0</v>
      </c>
      <c r="G152" s="37">
        <v>0</v>
      </c>
    </row>
    <row r="153" spans="1:7" ht="31.5" x14ac:dyDescent="0.25">
      <c r="A153" s="23">
        <v>148</v>
      </c>
      <c r="B153" s="7" t="s">
        <v>137</v>
      </c>
      <c r="C153" s="37">
        <v>96154</v>
      </c>
      <c r="D153" s="37">
        <v>96154</v>
      </c>
      <c r="E153" s="37">
        <v>0</v>
      </c>
      <c r="F153" s="37">
        <v>0</v>
      </c>
      <c r="G153" s="37">
        <v>0</v>
      </c>
    </row>
    <row r="154" spans="1:7" ht="31.5" x14ac:dyDescent="0.25">
      <c r="A154" s="23">
        <v>149</v>
      </c>
      <c r="B154" s="21" t="s">
        <v>138</v>
      </c>
      <c r="C154" s="37">
        <v>10658</v>
      </c>
      <c r="D154" s="37">
        <v>10658</v>
      </c>
      <c r="E154" s="37">
        <v>0</v>
      </c>
      <c r="F154" s="37">
        <v>0</v>
      </c>
      <c r="G154" s="37">
        <v>0</v>
      </c>
    </row>
    <row r="155" spans="1:7" ht="47.25" x14ac:dyDescent="0.25">
      <c r="A155" s="23">
        <v>150</v>
      </c>
      <c r="B155" s="24" t="s">
        <v>135</v>
      </c>
      <c r="C155" s="37">
        <v>878881</v>
      </c>
      <c r="D155" s="37">
        <v>858984</v>
      </c>
      <c r="E155" s="37">
        <v>541845</v>
      </c>
      <c r="F155" s="37">
        <v>19897</v>
      </c>
      <c r="G155" s="37">
        <v>0</v>
      </c>
    </row>
    <row r="156" spans="1:7" ht="63" x14ac:dyDescent="0.25">
      <c r="A156" s="23">
        <v>151</v>
      </c>
      <c r="B156" s="24" t="s">
        <v>136</v>
      </c>
      <c r="C156" s="37">
        <v>440855</v>
      </c>
      <c r="D156" s="37">
        <v>440855</v>
      </c>
      <c r="E156" s="37">
        <v>253456</v>
      </c>
      <c r="F156" s="37">
        <v>0</v>
      </c>
      <c r="G156" s="37">
        <v>0</v>
      </c>
    </row>
    <row r="157" spans="1:7" ht="15.75" x14ac:dyDescent="0.25">
      <c r="A157" s="23">
        <v>152</v>
      </c>
      <c r="B157" s="42" t="s">
        <v>2</v>
      </c>
      <c r="C157" s="37"/>
      <c r="D157" s="37"/>
      <c r="E157" s="37"/>
      <c r="F157" s="37"/>
      <c r="G157" s="37"/>
    </row>
    <row r="158" spans="1:7" ht="15.75" x14ac:dyDescent="0.25">
      <c r="A158" s="23">
        <v>153</v>
      </c>
      <c r="B158" s="24" t="s">
        <v>37</v>
      </c>
      <c r="C158" s="37">
        <v>255469</v>
      </c>
      <c r="D158" s="37">
        <v>255469</v>
      </c>
      <c r="E158" s="37">
        <v>156035</v>
      </c>
      <c r="F158" s="37">
        <v>0</v>
      </c>
      <c r="G158" s="37">
        <v>0</v>
      </c>
    </row>
    <row r="159" spans="1:7" ht="15.75" x14ac:dyDescent="0.25">
      <c r="A159" s="23">
        <v>154</v>
      </c>
      <c r="B159" s="24" t="s">
        <v>38</v>
      </c>
      <c r="C159" s="37">
        <v>185386</v>
      </c>
      <c r="D159" s="37">
        <v>185386</v>
      </c>
      <c r="E159" s="37">
        <v>97421</v>
      </c>
      <c r="F159" s="37">
        <v>0</v>
      </c>
      <c r="G159" s="37">
        <v>0</v>
      </c>
    </row>
    <row r="160" spans="1:7" ht="15.75" x14ac:dyDescent="0.25">
      <c r="A160" s="23">
        <v>155</v>
      </c>
      <c r="B160" s="8" t="s">
        <v>139</v>
      </c>
      <c r="C160" s="36">
        <v>134274159</v>
      </c>
      <c r="D160" s="36">
        <v>117379774</v>
      </c>
      <c r="E160" s="36">
        <v>50198717</v>
      </c>
      <c r="F160" s="36">
        <v>16894385</v>
      </c>
      <c r="G160" s="36">
        <v>9775316</v>
      </c>
    </row>
    <row r="161" spans="1:7" ht="15.75" x14ac:dyDescent="0.25">
      <c r="A161" s="23">
        <v>156</v>
      </c>
      <c r="B161" s="42" t="s">
        <v>2</v>
      </c>
      <c r="C161" s="37"/>
      <c r="D161" s="37"/>
      <c r="E161" s="37"/>
      <c r="F161" s="37"/>
      <c r="G161" s="37"/>
    </row>
    <row r="162" spans="1:7" ht="31.5" x14ac:dyDescent="0.25">
      <c r="A162" s="23">
        <v>157</v>
      </c>
      <c r="B162" s="7" t="s">
        <v>140</v>
      </c>
      <c r="C162" s="37">
        <v>42646849</v>
      </c>
      <c r="D162" s="37">
        <v>39775838</v>
      </c>
      <c r="E162" s="37">
        <v>25285181</v>
      </c>
      <c r="F162" s="37">
        <v>2871011</v>
      </c>
      <c r="G162" s="37">
        <v>0</v>
      </c>
    </row>
    <row r="163" spans="1:7" ht="15.75" x14ac:dyDescent="0.25">
      <c r="A163" s="31"/>
      <c r="B163" s="32"/>
      <c r="C163" s="33"/>
      <c r="D163" s="33"/>
      <c r="E163" s="33"/>
      <c r="F163" s="33"/>
      <c r="G163" s="33"/>
    </row>
    <row r="164" spans="1:7" x14ac:dyDescent="0.2">
      <c r="B164" s="34"/>
      <c r="C164" s="34"/>
    </row>
  </sheetData>
  <mergeCells count="7">
    <mergeCell ref="A2:A4"/>
    <mergeCell ref="B2:B4"/>
    <mergeCell ref="C2:C4"/>
    <mergeCell ref="D2:F2"/>
    <mergeCell ref="G2:G4"/>
    <mergeCell ref="D3:E3"/>
    <mergeCell ref="F3:F4"/>
  </mergeCells>
  <pageMargins left="0.9055118110236221" right="0.31496062992125984" top="0.74803149606299213" bottom="0.55118110236220474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Zeros="0" zoomScale="115" zoomScaleNormal="115" workbookViewId="0">
      <pane xSplit="3" ySplit="15" topLeftCell="D33" activePane="bottomRight" state="frozen"/>
      <selection pane="topRight" activeCell="D1" sqref="D1"/>
      <selection pane="bottomLeft" activeCell="A17" sqref="A17"/>
      <selection pane="bottomRight" activeCell="H6" sqref="H6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218" width="10.140625" style="2"/>
    <col min="219" max="219" width="5.28515625" style="2" customWidth="1"/>
    <col min="220" max="220" width="23" style="2" customWidth="1"/>
    <col min="221" max="221" width="18" style="2" customWidth="1"/>
    <col min="222" max="222" width="12" style="2" customWidth="1"/>
    <col min="223" max="223" width="11" style="2" customWidth="1"/>
    <col min="224" max="224" width="10.85546875" style="2" customWidth="1"/>
    <col min="225" max="225" width="9.42578125" style="2" customWidth="1"/>
    <col min="226" max="474" width="10.140625" style="2"/>
    <col min="475" max="475" width="5.28515625" style="2" customWidth="1"/>
    <col min="476" max="476" width="23" style="2" customWidth="1"/>
    <col min="477" max="477" width="18" style="2" customWidth="1"/>
    <col min="478" max="478" width="12" style="2" customWidth="1"/>
    <col min="479" max="479" width="11" style="2" customWidth="1"/>
    <col min="480" max="480" width="10.85546875" style="2" customWidth="1"/>
    <col min="481" max="481" width="9.42578125" style="2" customWidth="1"/>
    <col min="482" max="730" width="10.140625" style="2"/>
    <col min="731" max="731" width="5.28515625" style="2" customWidth="1"/>
    <col min="732" max="732" width="23" style="2" customWidth="1"/>
    <col min="733" max="733" width="18" style="2" customWidth="1"/>
    <col min="734" max="734" width="12" style="2" customWidth="1"/>
    <col min="735" max="735" width="11" style="2" customWidth="1"/>
    <col min="736" max="736" width="10.85546875" style="2" customWidth="1"/>
    <col min="737" max="737" width="9.42578125" style="2" customWidth="1"/>
    <col min="738" max="986" width="10.140625" style="2"/>
    <col min="987" max="987" width="5.28515625" style="2" customWidth="1"/>
    <col min="988" max="988" width="23" style="2" customWidth="1"/>
    <col min="989" max="989" width="18" style="2" customWidth="1"/>
    <col min="990" max="990" width="12" style="2" customWidth="1"/>
    <col min="991" max="991" width="11" style="2" customWidth="1"/>
    <col min="992" max="992" width="10.85546875" style="2" customWidth="1"/>
    <col min="993" max="993" width="9.42578125" style="2" customWidth="1"/>
    <col min="994" max="1242" width="10.140625" style="2"/>
    <col min="1243" max="1243" width="5.28515625" style="2" customWidth="1"/>
    <col min="1244" max="1244" width="23" style="2" customWidth="1"/>
    <col min="1245" max="1245" width="18" style="2" customWidth="1"/>
    <col min="1246" max="1246" width="12" style="2" customWidth="1"/>
    <col min="1247" max="1247" width="11" style="2" customWidth="1"/>
    <col min="1248" max="1248" width="10.85546875" style="2" customWidth="1"/>
    <col min="1249" max="1249" width="9.42578125" style="2" customWidth="1"/>
    <col min="1250" max="1498" width="10.140625" style="2"/>
    <col min="1499" max="1499" width="5.28515625" style="2" customWidth="1"/>
    <col min="1500" max="1500" width="23" style="2" customWidth="1"/>
    <col min="1501" max="1501" width="18" style="2" customWidth="1"/>
    <col min="1502" max="1502" width="12" style="2" customWidth="1"/>
    <col min="1503" max="1503" width="11" style="2" customWidth="1"/>
    <col min="1504" max="1504" width="10.85546875" style="2" customWidth="1"/>
    <col min="1505" max="1505" width="9.42578125" style="2" customWidth="1"/>
    <col min="1506" max="1754" width="10.140625" style="2"/>
    <col min="1755" max="1755" width="5.28515625" style="2" customWidth="1"/>
    <col min="1756" max="1756" width="23" style="2" customWidth="1"/>
    <col min="1757" max="1757" width="18" style="2" customWidth="1"/>
    <col min="1758" max="1758" width="12" style="2" customWidth="1"/>
    <col min="1759" max="1759" width="11" style="2" customWidth="1"/>
    <col min="1760" max="1760" width="10.85546875" style="2" customWidth="1"/>
    <col min="1761" max="1761" width="9.42578125" style="2" customWidth="1"/>
    <col min="1762" max="2010" width="10.140625" style="2"/>
    <col min="2011" max="2011" width="5.28515625" style="2" customWidth="1"/>
    <col min="2012" max="2012" width="23" style="2" customWidth="1"/>
    <col min="2013" max="2013" width="18" style="2" customWidth="1"/>
    <col min="2014" max="2014" width="12" style="2" customWidth="1"/>
    <col min="2015" max="2015" width="11" style="2" customWidth="1"/>
    <col min="2016" max="2016" width="10.85546875" style="2" customWidth="1"/>
    <col min="2017" max="2017" width="9.42578125" style="2" customWidth="1"/>
    <col min="2018" max="2266" width="10.140625" style="2"/>
    <col min="2267" max="2267" width="5.28515625" style="2" customWidth="1"/>
    <col min="2268" max="2268" width="23" style="2" customWidth="1"/>
    <col min="2269" max="2269" width="18" style="2" customWidth="1"/>
    <col min="2270" max="2270" width="12" style="2" customWidth="1"/>
    <col min="2271" max="2271" width="11" style="2" customWidth="1"/>
    <col min="2272" max="2272" width="10.85546875" style="2" customWidth="1"/>
    <col min="2273" max="2273" width="9.42578125" style="2" customWidth="1"/>
    <col min="2274" max="2522" width="10.140625" style="2"/>
    <col min="2523" max="2523" width="5.28515625" style="2" customWidth="1"/>
    <col min="2524" max="2524" width="23" style="2" customWidth="1"/>
    <col min="2525" max="2525" width="18" style="2" customWidth="1"/>
    <col min="2526" max="2526" width="12" style="2" customWidth="1"/>
    <col min="2527" max="2527" width="11" style="2" customWidth="1"/>
    <col min="2528" max="2528" width="10.85546875" style="2" customWidth="1"/>
    <col min="2529" max="2529" width="9.42578125" style="2" customWidth="1"/>
    <col min="2530" max="2778" width="10.140625" style="2"/>
    <col min="2779" max="2779" width="5.28515625" style="2" customWidth="1"/>
    <col min="2780" max="2780" width="23" style="2" customWidth="1"/>
    <col min="2781" max="2781" width="18" style="2" customWidth="1"/>
    <col min="2782" max="2782" width="12" style="2" customWidth="1"/>
    <col min="2783" max="2783" width="11" style="2" customWidth="1"/>
    <col min="2784" max="2784" width="10.85546875" style="2" customWidth="1"/>
    <col min="2785" max="2785" width="9.42578125" style="2" customWidth="1"/>
    <col min="2786" max="3034" width="10.140625" style="2"/>
    <col min="3035" max="3035" width="5.28515625" style="2" customWidth="1"/>
    <col min="3036" max="3036" width="23" style="2" customWidth="1"/>
    <col min="3037" max="3037" width="18" style="2" customWidth="1"/>
    <col min="3038" max="3038" width="12" style="2" customWidth="1"/>
    <col min="3039" max="3039" width="11" style="2" customWidth="1"/>
    <col min="3040" max="3040" width="10.85546875" style="2" customWidth="1"/>
    <col min="3041" max="3041" width="9.42578125" style="2" customWidth="1"/>
    <col min="3042" max="3290" width="10.140625" style="2"/>
    <col min="3291" max="3291" width="5.28515625" style="2" customWidth="1"/>
    <col min="3292" max="3292" width="23" style="2" customWidth="1"/>
    <col min="3293" max="3293" width="18" style="2" customWidth="1"/>
    <col min="3294" max="3294" width="12" style="2" customWidth="1"/>
    <col min="3295" max="3295" width="11" style="2" customWidth="1"/>
    <col min="3296" max="3296" width="10.85546875" style="2" customWidth="1"/>
    <col min="3297" max="3297" width="9.42578125" style="2" customWidth="1"/>
    <col min="3298" max="3546" width="10.140625" style="2"/>
    <col min="3547" max="3547" width="5.28515625" style="2" customWidth="1"/>
    <col min="3548" max="3548" width="23" style="2" customWidth="1"/>
    <col min="3549" max="3549" width="18" style="2" customWidth="1"/>
    <col min="3550" max="3550" width="12" style="2" customWidth="1"/>
    <col min="3551" max="3551" width="11" style="2" customWidth="1"/>
    <col min="3552" max="3552" width="10.85546875" style="2" customWidth="1"/>
    <col min="3553" max="3553" width="9.42578125" style="2" customWidth="1"/>
    <col min="3554" max="3802" width="10.140625" style="2"/>
    <col min="3803" max="3803" width="5.28515625" style="2" customWidth="1"/>
    <col min="3804" max="3804" width="23" style="2" customWidth="1"/>
    <col min="3805" max="3805" width="18" style="2" customWidth="1"/>
    <col min="3806" max="3806" width="12" style="2" customWidth="1"/>
    <col min="3807" max="3807" width="11" style="2" customWidth="1"/>
    <col min="3808" max="3808" width="10.85546875" style="2" customWidth="1"/>
    <col min="3809" max="3809" width="9.42578125" style="2" customWidth="1"/>
    <col min="3810" max="4058" width="10.140625" style="2"/>
    <col min="4059" max="4059" width="5.28515625" style="2" customWidth="1"/>
    <col min="4060" max="4060" width="23" style="2" customWidth="1"/>
    <col min="4061" max="4061" width="18" style="2" customWidth="1"/>
    <col min="4062" max="4062" width="12" style="2" customWidth="1"/>
    <col min="4063" max="4063" width="11" style="2" customWidth="1"/>
    <col min="4064" max="4064" width="10.85546875" style="2" customWidth="1"/>
    <col min="4065" max="4065" width="9.42578125" style="2" customWidth="1"/>
    <col min="4066" max="4314" width="10.140625" style="2"/>
    <col min="4315" max="4315" width="5.28515625" style="2" customWidth="1"/>
    <col min="4316" max="4316" width="23" style="2" customWidth="1"/>
    <col min="4317" max="4317" width="18" style="2" customWidth="1"/>
    <col min="4318" max="4318" width="12" style="2" customWidth="1"/>
    <col min="4319" max="4319" width="11" style="2" customWidth="1"/>
    <col min="4320" max="4320" width="10.85546875" style="2" customWidth="1"/>
    <col min="4321" max="4321" width="9.42578125" style="2" customWidth="1"/>
    <col min="4322" max="4570" width="10.140625" style="2"/>
    <col min="4571" max="4571" width="5.28515625" style="2" customWidth="1"/>
    <col min="4572" max="4572" width="23" style="2" customWidth="1"/>
    <col min="4573" max="4573" width="18" style="2" customWidth="1"/>
    <col min="4574" max="4574" width="12" style="2" customWidth="1"/>
    <col min="4575" max="4575" width="11" style="2" customWidth="1"/>
    <col min="4576" max="4576" width="10.85546875" style="2" customWidth="1"/>
    <col min="4577" max="4577" width="9.42578125" style="2" customWidth="1"/>
    <col min="4578" max="4826" width="10.140625" style="2"/>
    <col min="4827" max="4827" width="5.28515625" style="2" customWidth="1"/>
    <col min="4828" max="4828" width="23" style="2" customWidth="1"/>
    <col min="4829" max="4829" width="18" style="2" customWidth="1"/>
    <col min="4830" max="4830" width="12" style="2" customWidth="1"/>
    <col min="4831" max="4831" width="11" style="2" customWidth="1"/>
    <col min="4832" max="4832" width="10.85546875" style="2" customWidth="1"/>
    <col min="4833" max="4833" width="9.42578125" style="2" customWidth="1"/>
    <col min="4834" max="5082" width="10.140625" style="2"/>
    <col min="5083" max="5083" width="5.28515625" style="2" customWidth="1"/>
    <col min="5084" max="5084" width="23" style="2" customWidth="1"/>
    <col min="5085" max="5085" width="18" style="2" customWidth="1"/>
    <col min="5086" max="5086" width="12" style="2" customWidth="1"/>
    <col min="5087" max="5087" width="11" style="2" customWidth="1"/>
    <col min="5088" max="5088" width="10.85546875" style="2" customWidth="1"/>
    <col min="5089" max="5089" width="9.42578125" style="2" customWidth="1"/>
    <col min="5090" max="5338" width="10.140625" style="2"/>
    <col min="5339" max="5339" width="5.28515625" style="2" customWidth="1"/>
    <col min="5340" max="5340" width="23" style="2" customWidth="1"/>
    <col min="5341" max="5341" width="18" style="2" customWidth="1"/>
    <col min="5342" max="5342" width="12" style="2" customWidth="1"/>
    <col min="5343" max="5343" width="11" style="2" customWidth="1"/>
    <col min="5344" max="5344" width="10.85546875" style="2" customWidth="1"/>
    <col min="5345" max="5345" width="9.42578125" style="2" customWidth="1"/>
    <col min="5346" max="5594" width="10.140625" style="2"/>
    <col min="5595" max="5595" width="5.28515625" style="2" customWidth="1"/>
    <col min="5596" max="5596" width="23" style="2" customWidth="1"/>
    <col min="5597" max="5597" width="18" style="2" customWidth="1"/>
    <col min="5598" max="5598" width="12" style="2" customWidth="1"/>
    <col min="5599" max="5599" width="11" style="2" customWidth="1"/>
    <col min="5600" max="5600" width="10.85546875" style="2" customWidth="1"/>
    <col min="5601" max="5601" width="9.42578125" style="2" customWidth="1"/>
    <col min="5602" max="5850" width="10.140625" style="2"/>
    <col min="5851" max="5851" width="5.28515625" style="2" customWidth="1"/>
    <col min="5852" max="5852" width="23" style="2" customWidth="1"/>
    <col min="5853" max="5853" width="18" style="2" customWidth="1"/>
    <col min="5854" max="5854" width="12" style="2" customWidth="1"/>
    <col min="5855" max="5855" width="11" style="2" customWidth="1"/>
    <col min="5856" max="5856" width="10.85546875" style="2" customWidth="1"/>
    <col min="5857" max="5857" width="9.42578125" style="2" customWidth="1"/>
    <col min="5858" max="6106" width="10.140625" style="2"/>
    <col min="6107" max="6107" width="5.28515625" style="2" customWidth="1"/>
    <col min="6108" max="6108" width="23" style="2" customWidth="1"/>
    <col min="6109" max="6109" width="18" style="2" customWidth="1"/>
    <col min="6110" max="6110" width="12" style="2" customWidth="1"/>
    <col min="6111" max="6111" width="11" style="2" customWidth="1"/>
    <col min="6112" max="6112" width="10.85546875" style="2" customWidth="1"/>
    <col min="6113" max="6113" width="9.42578125" style="2" customWidth="1"/>
    <col min="6114" max="6362" width="10.140625" style="2"/>
    <col min="6363" max="6363" width="5.28515625" style="2" customWidth="1"/>
    <col min="6364" max="6364" width="23" style="2" customWidth="1"/>
    <col min="6365" max="6365" width="18" style="2" customWidth="1"/>
    <col min="6366" max="6366" width="12" style="2" customWidth="1"/>
    <col min="6367" max="6367" width="11" style="2" customWidth="1"/>
    <col min="6368" max="6368" width="10.85546875" style="2" customWidth="1"/>
    <col min="6369" max="6369" width="9.42578125" style="2" customWidth="1"/>
    <col min="6370" max="6618" width="10.140625" style="2"/>
    <col min="6619" max="6619" width="5.28515625" style="2" customWidth="1"/>
    <col min="6620" max="6620" width="23" style="2" customWidth="1"/>
    <col min="6621" max="6621" width="18" style="2" customWidth="1"/>
    <col min="6622" max="6622" width="12" style="2" customWidth="1"/>
    <col min="6623" max="6623" width="11" style="2" customWidth="1"/>
    <col min="6624" max="6624" width="10.85546875" style="2" customWidth="1"/>
    <col min="6625" max="6625" width="9.42578125" style="2" customWidth="1"/>
    <col min="6626" max="6874" width="10.140625" style="2"/>
    <col min="6875" max="6875" width="5.28515625" style="2" customWidth="1"/>
    <col min="6876" max="6876" width="23" style="2" customWidth="1"/>
    <col min="6877" max="6877" width="18" style="2" customWidth="1"/>
    <col min="6878" max="6878" width="12" style="2" customWidth="1"/>
    <col min="6879" max="6879" width="11" style="2" customWidth="1"/>
    <col min="6880" max="6880" width="10.85546875" style="2" customWidth="1"/>
    <col min="6881" max="6881" width="9.42578125" style="2" customWidth="1"/>
    <col min="6882" max="7130" width="10.140625" style="2"/>
    <col min="7131" max="7131" width="5.28515625" style="2" customWidth="1"/>
    <col min="7132" max="7132" width="23" style="2" customWidth="1"/>
    <col min="7133" max="7133" width="18" style="2" customWidth="1"/>
    <col min="7134" max="7134" width="12" style="2" customWidth="1"/>
    <col min="7135" max="7135" width="11" style="2" customWidth="1"/>
    <col min="7136" max="7136" width="10.85546875" style="2" customWidth="1"/>
    <col min="7137" max="7137" width="9.42578125" style="2" customWidth="1"/>
    <col min="7138" max="7386" width="10.140625" style="2"/>
    <col min="7387" max="7387" width="5.28515625" style="2" customWidth="1"/>
    <col min="7388" max="7388" width="23" style="2" customWidth="1"/>
    <col min="7389" max="7389" width="18" style="2" customWidth="1"/>
    <col min="7390" max="7390" width="12" style="2" customWidth="1"/>
    <col min="7391" max="7391" width="11" style="2" customWidth="1"/>
    <col min="7392" max="7392" width="10.85546875" style="2" customWidth="1"/>
    <col min="7393" max="7393" width="9.42578125" style="2" customWidth="1"/>
    <col min="7394" max="7642" width="10.140625" style="2"/>
    <col min="7643" max="7643" width="5.28515625" style="2" customWidth="1"/>
    <col min="7644" max="7644" width="23" style="2" customWidth="1"/>
    <col min="7645" max="7645" width="18" style="2" customWidth="1"/>
    <col min="7646" max="7646" width="12" style="2" customWidth="1"/>
    <col min="7647" max="7647" width="11" style="2" customWidth="1"/>
    <col min="7648" max="7648" width="10.85546875" style="2" customWidth="1"/>
    <col min="7649" max="7649" width="9.42578125" style="2" customWidth="1"/>
    <col min="7650" max="7898" width="10.140625" style="2"/>
    <col min="7899" max="7899" width="5.28515625" style="2" customWidth="1"/>
    <col min="7900" max="7900" width="23" style="2" customWidth="1"/>
    <col min="7901" max="7901" width="18" style="2" customWidth="1"/>
    <col min="7902" max="7902" width="12" style="2" customWidth="1"/>
    <col min="7903" max="7903" width="11" style="2" customWidth="1"/>
    <col min="7904" max="7904" width="10.85546875" style="2" customWidth="1"/>
    <col min="7905" max="7905" width="9.42578125" style="2" customWidth="1"/>
    <col min="7906" max="8154" width="10.140625" style="2"/>
    <col min="8155" max="8155" width="5.28515625" style="2" customWidth="1"/>
    <col min="8156" max="8156" width="23" style="2" customWidth="1"/>
    <col min="8157" max="8157" width="18" style="2" customWidth="1"/>
    <col min="8158" max="8158" width="12" style="2" customWidth="1"/>
    <col min="8159" max="8159" width="11" style="2" customWidth="1"/>
    <col min="8160" max="8160" width="10.85546875" style="2" customWidth="1"/>
    <col min="8161" max="8161" width="9.42578125" style="2" customWidth="1"/>
    <col min="8162" max="8410" width="10.140625" style="2"/>
    <col min="8411" max="8411" width="5.28515625" style="2" customWidth="1"/>
    <col min="8412" max="8412" width="23" style="2" customWidth="1"/>
    <col min="8413" max="8413" width="18" style="2" customWidth="1"/>
    <col min="8414" max="8414" width="12" style="2" customWidth="1"/>
    <col min="8415" max="8415" width="11" style="2" customWidth="1"/>
    <col min="8416" max="8416" width="10.85546875" style="2" customWidth="1"/>
    <col min="8417" max="8417" width="9.42578125" style="2" customWidth="1"/>
    <col min="8418" max="8666" width="10.140625" style="2"/>
    <col min="8667" max="8667" width="5.28515625" style="2" customWidth="1"/>
    <col min="8668" max="8668" width="23" style="2" customWidth="1"/>
    <col min="8669" max="8669" width="18" style="2" customWidth="1"/>
    <col min="8670" max="8670" width="12" style="2" customWidth="1"/>
    <col min="8671" max="8671" width="11" style="2" customWidth="1"/>
    <col min="8672" max="8672" width="10.85546875" style="2" customWidth="1"/>
    <col min="8673" max="8673" width="9.42578125" style="2" customWidth="1"/>
    <col min="8674" max="8922" width="10.140625" style="2"/>
    <col min="8923" max="8923" width="5.28515625" style="2" customWidth="1"/>
    <col min="8924" max="8924" width="23" style="2" customWidth="1"/>
    <col min="8925" max="8925" width="18" style="2" customWidth="1"/>
    <col min="8926" max="8926" width="12" style="2" customWidth="1"/>
    <col min="8927" max="8927" width="11" style="2" customWidth="1"/>
    <col min="8928" max="8928" width="10.85546875" style="2" customWidth="1"/>
    <col min="8929" max="8929" width="9.42578125" style="2" customWidth="1"/>
    <col min="8930" max="9178" width="10.140625" style="2"/>
    <col min="9179" max="9179" width="5.28515625" style="2" customWidth="1"/>
    <col min="9180" max="9180" width="23" style="2" customWidth="1"/>
    <col min="9181" max="9181" width="18" style="2" customWidth="1"/>
    <col min="9182" max="9182" width="12" style="2" customWidth="1"/>
    <col min="9183" max="9183" width="11" style="2" customWidth="1"/>
    <col min="9184" max="9184" width="10.85546875" style="2" customWidth="1"/>
    <col min="9185" max="9185" width="9.42578125" style="2" customWidth="1"/>
    <col min="9186" max="9434" width="10.140625" style="2"/>
    <col min="9435" max="9435" width="5.28515625" style="2" customWidth="1"/>
    <col min="9436" max="9436" width="23" style="2" customWidth="1"/>
    <col min="9437" max="9437" width="18" style="2" customWidth="1"/>
    <col min="9438" max="9438" width="12" style="2" customWidth="1"/>
    <col min="9439" max="9439" width="11" style="2" customWidth="1"/>
    <col min="9440" max="9440" width="10.85546875" style="2" customWidth="1"/>
    <col min="9441" max="9441" width="9.42578125" style="2" customWidth="1"/>
    <col min="9442" max="9690" width="10.140625" style="2"/>
    <col min="9691" max="9691" width="5.28515625" style="2" customWidth="1"/>
    <col min="9692" max="9692" width="23" style="2" customWidth="1"/>
    <col min="9693" max="9693" width="18" style="2" customWidth="1"/>
    <col min="9694" max="9694" width="12" style="2" customWidth="1"/>
    <col min="9695" max="9695" width="11" style="2" customWidth="1"/>
    <col min="9696" max="9696" width="10.85546875" style="2" customWidth="1"/>
    <col min="9697" max="9697" width="9.42578125" style="2" customWidth="1"/>
    <col min="9698" max="9946" width="10.140625" style="2"/>
    <col min="9947" max="9947" width="5.28515625" style="2" customWidth="1"/>
    <col min="9948" max="9948" width="23" style="2" customWidth="1"/>
    <col min="9949" max="9949" width="18" style="2" customWidth="1"/>
    <col min="9950" max="9950" width="12" style="2" customWidth="1"/>
    <col min="9951" max="9951" width="11" style="2" customWidth="1"/>
    <col min="9952" max="9952" width="10.85546875" style="2" customWidth="1"/>
    <col min="9953" max="9953" width="9.42578125" style="2" customWidth="1"/>
    <col min="9954" max="10202" width="10.140625" style="2"/>
    <col min="10203" max="10203" width="5.28515625" style="2" customWidth="1"/>
    <col min="10204" max="10204" width="23" style="2" customWidth="1"/>
    <col min="10205" max="10205" width="18" style="2" customWidth="1"/>
    <col min="10206" max="10206" width="12" style="2" customWidth="1"/>
    <col min="10207" max="10207" width="11" style="2" customWidth="1"/>
    <col min="10208" max="10208" width="10.85546875" style="2" customWidth="1"/>
    <col min="10209" max="10209" width="9.42578125" style="2" customWidth="1"/>
    <col min="10210" max="10458" width="10.140625" style="2"/>
    <col min="10459" max="10459" width="5.28515625" style="2" customWidth="1"/>
    <col min="10460" max="10460" width="23" style="2" customWidth="1"/>
    <col min="10461" max="10461" width="18" style="2" customWidth="1"/>
    <col min="10462" max="10462" width="12" style="2" customWidth="1"/>
    <col min="10463" max="10463" width="11" style="2" customWidth="1"/>
    <col min="10464" max="10464" width="10.85546875" style="2" customWidth="1"/>
    <col min="10465" max="10465" width="9.42578125" style="2" customWidth="1"/>
    <col min="10466" max="10714" width="10.140625" style="2"/>
    <col min="10715" max="10715" width="5.28515625" style="2" customWidth="1"/>
    <col min="10716" max="10716" width="23" style="2" customWidth="1"/>
    <col min="10717" max="10717" width="18" style="2" customWidth="1"/>
    <col min="10718" max="10718" width="12" style="2" customWidth="1"/>
    <col min="10719" max="10719" width="11" style="2" customWidth="1"/>
    <col min="10720" max="10720" width="10.85546875" style="2" customWidth="1"/>
    <col min="10721" max="10721" width="9.42578125" style="2" customWidth="1"/>
    <col min="10722" max="10970" width="10.140625" style="2"/>
    <col min="10971" max="10971" width="5.28515625" style="2" customWidth="1"/>
    <col min="10972" max="10972" width="23" style="2" customWidth="1"/>
    <col min="10973" max="10973" width="18" style="2" customWidth="1"/>
    <col min="10974" max="10974" width="12" style="2" customWidth="1"/>
    <col min="10975" max="10975" width="11" style="2" customWidth="1"/>
    <col min="10976" max="10976" width="10.85546875" style="2" customWidth="1"/>
    <col min="10977" max="10977" width="9.42578125" style="2" customWidth="1"/>
    <col min="10978" max="11226" width="10.140625" style="2"/>
    <col min="11227" max="11227" width="5.28515625" style="2" customWidth="1"/>
    <col min="11228" max="11228" width="23" style="2" customWidth="1"/>
    <col min="11229" max="11229" width="18" style="2" customWidth="1"/>
    <col min="11230" max="11230" width="12" style="2" customWidth="1"/>
    <col min="11231" max="11231" width="11" style="2" customWidth="1"/>
    <col min="11232" max="11232" width="10.85546875" style="2" customWidth="1"/>
    <col min="11233" max="11233" width="9.42578125" style="2" customWidth="1"/>
    <col min="11234" max="11482" width="10.140625" style="2"/>
    <col min="11483" max="11483" width="5.28515625" style="2" customWidth="1"/>
    <col min="11484" max="11484" width="23" style="2" customWidth="1"/>
    <col min="11485" max="11485" width="18" style="2" customWidth="1"/>
    <col min="11486" max="11486" width="12" style="2" customWidth="1"/>
    <col min="11487" max="11487" width="11" style="2" customWidth="1"/>
    <col min="11488" max="11488" width="10.85546875" style="2" customWidth="1"/>
    <col min="11489" max="11489" width="9.42578125" style="2" customWidth="1"/>
    <col min="11490" max="11738" width="10.140625" style="2"/>
    <col min="11739" max="11739" width="5.28515625" style="2" customWidth="1"/>
    <col min="11740" max="11740" width="23" style="2" customWidth="1"/>
    <col min="11741" max="11741" width="18" style="2" customWidth="1"/>
    <col min="11742" max="11742" width="12" style="2" customWidth="1"/>
    <col min="11743" max="11743" width="11" style="2" customWidth="1"/>
    <col min="11744" max="11744" width="10.85546875" style="2" customWidth="1"/>
    <col min="11745" max="11745" width="9.42578125" style="2" customWidth="1"/>
    <col min="11746" max="11994" width="10.140625" style="2"/>
    <col min="11995" max="11995" width="5.28515625" style="2" customWidth="1"/>
    <col min="11996" max="11996" width="23" style="2" customWidth="1"/>
    <col min="11997" max="11997" width="18" style="2" customWidth="1"/>
    <col min="11998" max="11998" width="12" style="2" customWidth="1"/>
    <col min="11999" max="11999" width="11" style="2" customWidth="1"/>
    <col min="12000" max="12000" width="10.85546875" style="2" customWidth="1"/>
    <col min="12001" max="12001" width="9.42578125" style="2" customWidth="1"/>
    <col min="12002" max="12250" width="10.140625" style="2"/>
    <col min="12251" max="12251" width="5.28515625" style="2" customWidth="1"/>
    <col min="12252" max="12252" width="23" style="2" customWidth="1"/>
    <col min="12253" max="12253" width="18" style="2" customWidth="1"/>
    <col min="12254" max="12254" width="12" style="2" customWidth="1"/>
    <col min="12255" max="12255" width="11" style="2" customWidth="1"/>
    <col min="12256" max="12256" width="10.85546875" style="2" customWidth="1"/>
    <col min="12257" max="12257" width="9.42578125" style="2" customWidth="1"/>
    <col min="12258" max="12506" width="10.140625" style="2"/>
    <col min="12507" max="12507" width="5.28515625" style="2" customWidth="1"/>
    <col min="12508" max="12508" width="23" style="2" customWidth="1"/>
    <col min="12509" max="12509" width="18" style="2" customWidth="1"/>
    <col min="12510" max="12510" width="12" style="2" customWidth="1"/>
    <col min="12511" max="12511" width="11" style="2" customWidth="1"/>
    <col min="12512" max="12512" width="10.85546875" style="2" customWidth="1"/>
    <col min="12513" max="12513" width="9.42578125" style="2" customWidth="1"/>
    <col min="12514" max="12762" width="10.140625" style="2"/>
    <col min="12763" max="12763" width="5.28515625" style="2" customWidth="1"/>
    <col min="12764" max="12764" width="23" style="2" customWidth="1"/>
    <col min="12765" max="12765" width="18" style="2" customWidth="1"/>
    <col min="12766" max="12766" width="12" style="2" customWidth="1"/>
    <col min="12767" max="12767" width="11" style="2" customWidth="1"/>
    <col min="12768" max="12768" width="10.85546875" style="2" customWidth="1"/>
    <col min="12769" max="12769" width="9.42578125" style="2" customWidth="1"/>
    <col min="12770" max="13018" width="10.140625" style="2"/>
    <col min="13019" max="13019" width="5.28515625" style="2" customWidth="1"/>
    <col min="13020" max="13020" width="23" style="2" customWidth="1"/>
    <col min="13021" max="13021" width="18" style="2" customWidth="1"/>
    <col min="13022" max="13022" width="12" style="2" customWidth="1"/>
    <col min="13023" max="13023" width="11" style="2" customWidth="1"/>
    <col min="13024" max="13024" width="10.85546875" style="2" customWidth="1"/>
    <col min="13025" max="13025" width="9.42578125" style="2" customWidth="1"/>
    <col min="13026" max="13274" width="10.140625" style="2"/>
    <col min="13275" max="13275" width="5.28515625" style="2" customWidth="1"/>
    <col min="13276" max="13276" width="23" style="2" customWidth="1"/>
    <col min="13277" max="13277" width="18" style="2" customWidth="1"/>
    <col min="13278" max="13278" width="12" style="2" customWidth="1"/>
    <col min="13279" max="13279" width="11" style="2" customWidth="1"/>
    <col min="13280" max="13280" width="10.85546875" style="2" customWidth="1"/>
    <col min="13281" max="13281" width="9.42578125" style="2" customWidth="1"/>
    <col min="13282" max="13530" width="10.140625" style="2"/>
    <col min="13531" max="13531" width="5.28515625" style="2" customWidth="1"/>
    <col min="13532" max="13532" width="23" style="2" customWidth="1"/>
    <col min="13533" max="13533" width="18" style="2" customWidth="1"/>
    <col min="13534" max="13534" width="12" style="2" customWidth="1"/>
    <col min="13535" max="13535" width="11" style="2" customWidth="1"/>
    <col min="13536" max="13536" width="10.85546875" style="2" customWidth="1"/>
    <col min="13537" max="13537" width="9.42578125" style="2" customWidth="1"/>
    <col min="13538" max="13786" width="10.140625" style="2"/>
    <col min="13787" max="13787" width="5.28515625" style="2" customWidth="1"/>
    <col min="13788" max="13788" width="23" style="2" customWidth="1"/>
    <col min="13789" max="13789" width="18" style="2" customWidth="1"/>
    <col min="13790" max="13790" width="12" style="2" customWidth="1"/>
    <col min="13791" max="13791" width="11" style="2" customWidth="1"/>
    <col min="13792" max="13792" width="10.85546875" style="2" customWidth="1"/>
    <col min="13793" max="13793" width="9.42578125" style="2" customWidth="1"/>
    <col min="13794" max="14042" width="10.140625" style="2"/>
    <col min="14043" max="14043" width="5.28515625" style="2" customWidth="1"/>
    <col min="14044" max="14044" width="23" style="2" customWidth="1"/>
    <col min="14045" max="14045" width="18" style="2" customWidth="1"/>
    <col min="14046" max="14046" width="12" style="2" customWidth="1"/>
    <col min="14047" max="14047" width="11" style="2" customWidth="1"/>
    <col min="14048" max="14048" width="10.85546875" style="2" customWidth="1"/>
    <col min="14049" max="14049" width="9.42578125" style="2" customWidth="1"/>
    <col min="14050" max="14298" width="10.140625" style="2"/>
    <col min="14299" max="14299" width="5.28515625" style="2" customWidth="1"/>
    <col min="14300" max="14300" width="23" style="2" customWidth="1"/>
    <col min="14301" max="14301" width="18" style="2" customWidth="1"/>
    <col min="14302" max="14302" width="12" style="2" customWidth="1"/>
    <col min="14303" max="14303" width="11" style="2" customWidth="1"/>
    <col min="14304" max="14304" width="10.85546875" style="2" customWidth="1"/>
    <col min="14305" max="14305" width="9.42578125" style="2" customWidth="1"/>
    <col min="14306" max="14554" width="10.140625" style="2"/>
    <col min="14555" max="14555" width="5.28515625" style="2" customWidth="1"/>
    <col min="14556" max="14556" width="23" style="2" customWidth="1"/>
    <col min="14557" max="14557" width="18" style="2" customWidth="1"/>
    <col min="14558" max="14558" width="12" style="2" customWidth="1"/>
    <col min="14559" max="14559" width="11" style="2" customWidth="1"/>
    <col min="14560" max="14560" width="10.85546875" style="2" customWidth="1"/>
    <col min="14561" max="14561" width="9.42578125" style="2" customWidth="1"/>
    <col min="14562" max="14810" width="10.140625" style="2"/>
    <col min="14811" max="14811" width="5.28515625" style="2" customWidth="1"/>
    <col min="14812" max="14812" width="23" style="2" customWidth="1"/>
    <col min="14813" max="14813" width="18" style="2" customWidth="1"/>
    <col min="14814" max="14814" width="12" style="2" customWidth="1"/>
    <col min="14815" max="14815" width="11" style="2" customWidth="1"/>
    <col min="14816" max="14816" width="10.85546875" style="2" customWidth="1"/>
    <col min="14817" max="14817" width="9.42578125" style="2" customWidth="1"/>
    <col min="14818" max="15066" width="10.140625" style="2"/>
    <col min="15067" max="15067" width="5.28515625" style="2" customWidth="1"/>
    <col min="15068" max="15068" width="23" style="2" customWidth="1"/>
    <col min="15069" max="15069" width="18" style="2" customWidth="1"/>
    <col min="15070" max="15070" width="12" style="2" customWidth="1"/>
    <col min="15071" max="15071" width="11" style="2" customWidth="1"/>
    <col min="15072" max="15072" width="10.85546875" style="2" customWidth="1"/>
    <col min="15073" max="15073" width="9.42578125" style="2" customWidth="1"/>
    <col min="15074" max="15322" width="10.140625" style="2"/>
    <col min="15323" max="15323" width="5.28515625" style="2" customWidth="1"/>
    <col min="15324" max="15324" width="23" style="2" customWidth="1"/>
    <col min="15325" max="15325" width="18" style="2" customWidth="1"/>
    <col min="15326" max="15326" width="12" style="2" customWidth="1"/>
    <col min="15327" max="15327" width="11" style="2" customWidth="1"/>
    <col min="15328" max="15328" width="10.85546875" style="2" customWidth="1"/>
    <col min="15329" max="15329" width="9.42578125" style="2" customWidth="1"/>
    <col min="15330" max="15578" width="10.140625" style="2"/>
    <col min="15579" max="15579" width="5.28515625" style="2" customWidth="1"/>
    <col min="15580" max="15580" width="23" style="2" customWidth="1"/>
    <col min="15581" max="15581" width="18" style="2" customWidth="1"/>
    <col min="15582" max="15582" width="12" style="2" customWidth="1"/>
    <col min="15583" max="15583" width="11" style="2" customWidth="1"/>
    <col min="15584" max="15584" width="10.85546875" style="2" customWidth="1"/>
    <col min="15585" max="15585" width="9.42578125" style="2" customWidth="1"/>
    <col min="15586" max="15834" width="10.140625" style="2"/>
    <col min="15835" max="15835" width="5.28515625" style="2" customWidth="1"/>
    <col min="15836" max="15836" width="23" style="2" customWidth="1"/>
    <col min="15837" max="15837" width="18" style="2" customWidth="1"/>
    <col min="15838" max="15838" width="12" style="2" customWidth="1"/>
    <col min="15839" max="15839" width="11" style="2" customWidth="1"/>
    <col min="15840" max="15840" width="10.85546875" style="2" customWidth="1"/>
    <col min="15841" max="15841" width="9.42578125" style="2" customWidth="1"/>
    <col min="15842" max="16090" width="10.140625" style="2"/>
    <col min="16091" max="16091" width="5.28515625" style="2" customWidth="1"/>
    <col min="16092" max="16092" width="23" style="2" customWidth="1"/>
    <col min="16093" max="16093" width="18" style="2" customWidth="1"/>
    <col min="16094" max="16094" width="12" style="2" customWidth="1"/>
    <col min="16095" max="16095" width="11" style="2" customWidth="1"/>
    <col min="16096" max="16096" width="10.85546875" style="2" customWidth="1"/>
    <col min="16097" max="16097" width="9.42578125" style="2" customWidth="1"/>
    <col min="16098" max="16384" width="10.140625" style="2"/>
  </cols>
  <sheetData>
    <row r="1" spans="1:7" ht="15.75" x14ac:dyDescent="0.25">
      <c r="A1" s="1"/>
      <c r="B1" s="1"/>
      <c r="C1" s="1" t="s">
        <v>141</v>
      </c>
      <c r="D1" s="1"/>
      <c r="E1" s="1"/>
      <c r="F1" s="1"/>
      <c r="G1" s="1"/>
    </row>
    <row r="2" spans="1:7" ht="15.75" x14ac:dyDescent="0.25">
      <c r="A2" s="1"/>
      <c r="B2" s="1"/>
      <c r="C2" s="1" t="s">
        <v>188</v>
      </c>
      <c r="D2" s="1"/>
      <c r="E2" s="1"/>
      <c r="F2" s="1"/>
      <c r="G2" s="1"/>
    </row>
    <row r="3" spans="1:7" ht="15.75" x14ac:dyDescent="0.25">
      <c r="A3" s="1"/>
      <c r="B3" s="1"/>
      <c r="C3" s="1" t="s">
        <v>142</v>
      </c>
      <c r="D3" s="1"/>
      <c r="E3" s="1"/>
      <c r="F3" s="1"/>
      <c r="G3" s="1"/>
    </row>
    <row r="4" spans="1:7" ht="15.75" x14ac:dyDescent="0.25">
      <c r="A4" s="1"/>
      <c r="B4" s="1"/>
      <c r="C4" s="1" t="s">
        <v>194</v>
      </c>
      <c r="D4" s="1"/>
      <c r="E4" s="1"/>
      <c r="F4" s="1"/>
      <c r="G4" s="1"/>
    </row>
    <row r="5" spans="1:7" ht="15.75" x14ac:dyDescent="0.25">
      <c r="A5" s="1"/>
      <c r="B5" s="1"/>
      <c r="C5" s="1" t="s">
        <v>219</v>
      </c>
      <c r="D5" s="1"/>
      <c r="E5" s="1"/>
      <c r="F5" s="1"/>
      <c r="G5" s="1"/>
    </row>
    <row r="6" spans="1:7" ht="15.75" x14ac:dyDescent="0.25">
      <c r="A6" s="1"/>
      <c r="B6" s="1"/>
      <c r="C6" s="1" t="s">
        <v>195</v>
      </c>
      <c r="D6" s="1"/>
      <c r="E6" s="1"/>
      <c r="F6" s="1"/>
      <c r="G6" s="1"/>
    </row>
    <row r="7" spans="1:7" ht="15.75" x14ac:dyDescent="0.25">
      <c r="A7" s="1"/>
      <c r="B7" s="1"/>
      <c r="C7" s="1"/>
      <c r="D7" s="1"/>
      <c r="E7" s="1"/>
      <c r="F7" s="1"/>
      <c r="G7" s="1"/>
    </row>
    <row r="8" spans="1:7" ht="15.75" customHeight="1" x14ac:dyDescent="0.2">
      <c r="A8" s="56" t="s">
        <v>160</v>
      </c>
      <c r="B8" s="56"/>
      <c r="C8" s="56"/>
      <c r="D8" s="56"/>
      <c r="E8" s="56"/>
      <c r="F8" s="56"/>
      <c r="G8" s="56"/>
    </row>
    <row r="9" spans="1:7" ht="15.75" customHeight="1" x14ac:dyDescent="0.2">
      <c r="A9" s="56"/>
      <c r="B9" s="56"/>
      <c r="C9" s="56"/>
      <c r="D9" s="56"/>
      <c r="E9" s="56"/>
      <c r="F9" s="56"/>
      <c r="G9" s="56"/>
    </row>
    <row r="10" spans="1:7" ht="15.75" customHeight="1" x14ac:dyDescent="0.25">
      <c r="A10" s="46"/>
      <c r="B10" s="46"/>
      <c r="C10" s="46"/>
      <c r="D10" s="1"/>
      <c r="E10" s="1"/>
      <c r="F10" s="1"/>
      <c r="G10" s="1"/>
    </row>
    <row r="11" spans="1:7" ht="15.75" customHeight="1" x14ac:dyDescent="0.25">
      <c r="A11" s="46"/>
      <c r="B11" s="46"/>
      <c r="C11" s="46"/>
      <c r="D11" s="1"/>
      <c r="E11" s="1"/>
      <c r="F11" s="1"/>
      <c r="G11" s="11" t="s">
        <v>159</v>
      </c>
    </row>
    <row r="12" spans="1:7" ht="15.75" x14ac:dyDescent="0.25">
      <c r="A12" s="57" t="s">
        <v>0</v>
      </c>
      <c r="B12" s="50" t="s">
        <v>143</v>
      </c>
      <c r="C12" s="50" t="s">
        <v>144</v>
      </c>
      <c r="D12" s="58" t="s">
        <v>139</v>
      </c>
      <c r="E12" s="51" t="s">
        <v>2</v>
      </c>
      <c r="F12" s="51"/>
      <c r="G12" s="51"/>
    </row>
    <row r="13" spans="1:7" ht="15.75" customHeight="1" x14ac:dyDescent="0.25">
      <c r="A13" s="57"/>
      <c r="B13" s="50"/>
      <c r="C13" s="50"/>
      <c r="D13" s="58"/>
      <c r="E13" s="50" t="s">
        <v>58</v>
      </c>
      <c r="F13" s="50"/>
      <c r="G13" s="50" t="s">
        <v>145</v>
      </c>
    </row>
    <row r="14" spans="1:7" ht="47.25" x14ac:dyDescent="0.25">
      <c r="A14" s="57"/>
      <c r="B14" s="50"/>
      <c r="C14" s="50"/>
      <c r="D14" s="58"/>
      <c r="E14" s="21" t="s">
        <v>1</v>
      </c>
      <c r="F14" s="21" t="s">
        <v>61</v>
      </c>
      <c r="G14" s="50"/>
    </row>
    <row r="15" spans="1:7" ht="15.75" x14ac:dyDescent="0.25">
      <c r="A15" s="5">
        <v>1</v>
      </c>
      <c r="B15" s="47">
        <v>2</v>
      </c>
      <c r="C15" s="47">
        <v>3</v>
      </c>
      <c r="D15" s="43">
        <v>4</v>
      </c>
      <c r="E15" s="43">
        <v>5</v>
      </c>
      <c r="F15" s="43">
        <v>6</v>
      </c>
      <c r="G15" s="43">
        <v>7</v>
      </c>
    </row>
    <row r="16" spans="1:7" ht="47.25" x14ac:dyDescent="0.25">
      <c r="A16" s="52" t="s">
        <v>167</v>
      </c>
      <c r="B16" s="53" t="s">
        <v>168</v>
      </c>
      <c r="C16" s="42" t="s">
        <v>110</v>
      </c>
      <c r="D16" s="41">
        <v>329327</v>
      </c>
      <c r="E16" s="41">
        <v>176495</v>
      </c>
      <c r="F16" s="41">
        <v>1477</v>
      </c>
      <c r="G16" s="41">
        <v>152832</v>
      </c>
    </row>
    <row r="17" spans="1:7" ht="31.5" x14ac:dyDescent="0.25">
      <c r="A17" s="52"/>
      <c r="B17" s="53"/>
      <c r="C17" s="42" t="s">
        <v>3</v>
      </c>
      <c r="D17" s="41">
        <v>13033</v>
      </c>
      <c r="E17" s="41">
        <v>13033</v>
      </c>
      <c r="F17" s="41">
        <v>0</v>
      </c>
      <c r="G17" s="41">
        <v>0</v>
      </c>
    </row>
    <row r="18" spans="1:7" ht="47.25" x14ac:dyDescent="0.25">
      <c r="A18" s="52"/>
      <c r="B18" s="53"/>
      <c r="C18" s="42" t="s">
        <v>83</v>
      </c>
      <c r="D18" s="41">
        <v>20071</v>
      </c>
      <c r="E18" s="41">
        <v>5590</v>
      </c>
      <c r="F18" s="41">
        <v>0</v>
      </c>
      <c r="G18" s="41">
        <v>14481</v>
      </c>
    </row>
    <row r="19" spans="1:7" ht="15.75" x14ac:dyDescent="0.25">
      <c r="A19" s="52"/>
      <c r="B19" s="53"/>
      <c r="C19" s="42" t="s">
        <v>169</v>
      </c>
      <c r="D19" s="40">
        <v>362431</v>
      </c>
      <c r="E19" s="40">
        <v>195118</v>
      </c>
      <c r="F19" s="40">
        <v>1477</v>
      </c>
      <c r="G19" s="40">
        <v>167313</v>
      </c>
    </row>
    <row r="20" spans="1:7" ht="47.25" x14ac:dyDescent="0.25">
      <c r="A20" s="44" t="s">
        <v>170</v>
      </c>
      <c r="B20" s="45" t="s">
        <v>171</v>
      </c>
      <c r="C20" s="42" t="s">
        <v>83</v>
      </c>
      <c r="D20" s="40">
        <v>1603596</v>
      </c>
      <c r="E20" s="40">
        <v>524357</v>
      </c>
      <c r="F20" s="40">
        <v>0</v>
      </c>
      <c r="G20" s="40">
        <v>1079239</v>
      </c>
    </row>
    <row r="21" spans="1:7" ht="31.5" x14ac:dyDescent="0.25">
      <c r="A21" s="54" t="s">
        <v>172</v>
      </c>
      <c r="B21" s="53" t="s">
        <v>65</v>
      </c>
      <c r="C21" s="42" t="s">
        <v>3</v>
      </c>
      <c r="D21" s="41">
        <v>17645210</v>
      </c>
      <c r="E21" s="41">
        <v>9164442</v>
      </c>
      <c r="F21" s="41">
        <v>4182422</v>
      </c>
      <c r="G21" s="41">
        <v>8480768</v>
      </c>
    </row>
    <row r="22" spans="1:7" ht="47.25" x14ac:dyDescent="0.25">
      <c r="A22" s="54"/>
      <c r="B22" s="53"/>
      <c r="C22" s="42" t="s">
        <v>83</v>
      </c>
      <c r="D22" s="41">
        <v>543847</v>
      </c>
      <c r="E22" s="41">
        <v>371523</v>
      </c>
      <c r="F22" s="41">
        <v>1622</v>
      </c>
      <c r="G22" s="41">
        <v>172324</v>
      </c>
    </row>
    <row r="23" spans="1:7" ht="47.25" x14ac:dyDescent="0.25">
      <c r="A23" s="54"/>
      <c r="B23" s="53"/>
      <c r="C23" s="42" t="s">
        <v>62</v>
      </c>
      <c r="D23" s="41">
        <v>130242</v>
      </c>
      <c r="E23" s="41">
        <v>130242</v>
      </c>
      <c r="F23" s="41">
        <v>92910</v>
      </c>
      <c r="G23" s="41">
        <v>0</v>
      </c>
    </row>
    <row r="24" spans="1:7" ht="15.75" x14ac:dyDescent="0.25">
      <c r="A24" s="54"/>
      <c r="B24" s="53"/>
      <c r="C24" s="42" t="s">
        <v>169</v>
      </c>
      <c r="D24" s="40">
        <v>18319299</v>
      </c>
      <c r="E24" s="40">
        <v>9666207</v>
      </c>
      <c r="F24" s="40">
        <v>4276954</v>
      </c>
      <c r="G24" s="40">
        <v>8653092</v>
      </c>
    </row>
    <row r="25" spans="1:7" ht="47.25" x14ac:dyDescent="0.25">
      <c r="A25" s="44" t="s">
        <v>173</v>
      </c>
      <c r="B25" s="45" t="s">
        <v>146</v>
      </c>
      <c r="C25" s="42" t="s">
        <v>83</v>
      </c>
      <c r="D25" s="40">
        <v>130298</v>
      </c>
      <c r="E25" s="40">
        <v>110287</v>
      </c>
      <c r="F25" s="40">
        <v>0</v>
      </c>
      <c r="G25" s="40">
        <v>20011</v>
      </c>
    </row>
    <row r="26" spans="1:7" ht="47.25" x14ac:dyDescent="0.25">
      <c r="A26" s="52" t="s">
        <v>174</v>
      </c>
      <c r="B26" s="55" t="s">
        <v>111</v>
      </c>
      <c r="C26" s="42" t="s">
        <v>83</v>
      </c>
      <c r="D26" s="41">
        <v>317453</v>
      </c>
      <c r="E26" s="41">
        <v>39215</v>
      </c>
      <c r="F26" s="41">
        <v>0</v>
      </c>
      <c r="G26" s="41">
        <v>278238</v>
      </c>
    </row>
    <row r="27" spans="1:7" ht="31.5" x14ac:dyDescent="0.25">
      <c r="A27" s="52"/>
      <c r="B27" s="55"/>
      <c r="C27" s="42" t="s">
        <v>4</v>
      </c>
      <c r="D27" s="41">
        <v>5258987</v>
      </c>
      <c r="E27" s="41">
        <v>5244535</v>
      </c>
      <c r="F27" s="41">
        <v>0</v>
      </c>
      <c r="G27" s="41">
        <v>14452</v>
      </c>
    </row>
    <row r="28" spans="1:7" ht="15.75" x14ac:dyDescent="0.25">
      <c r="A28" s="52"/>
      <c r="B28" s="55"/>
      <c r="C28" s="42" t="s">
        <v>169</v>
      </c>
      <c r="D28" s="40">
        <v>5576440</v>
      </c>
      <c r="E28" s="40">
        <v>5283750</v>
      </c>
      <c r="F28" s="40">
        <v>0</v>
      </c>
      <c r="G28" s="40">
        <v>292690</v>
      </c>
    </row>
    <row r="29" spans="1:7" ht="31.5" x14ac:dyDescent="0.25">
      <c r="A29" s="52" t="s">
        <v>175</v>
      </c>
      <c r="B29" s="53" t="s">
        <v>147</v>
      </c>
      <c r="C29" s="42" t="s">
        <v>3</v>
      </c>
      <c r="D29" s="41">
        <v>98471</v>
      </c>
      <c r="E29" s="41">
        <v>98471</v>
      </c>
      <c r="F29" s="41">
        <v>0</v>
      </c>
      <c r="G29" s="41">
        <v>0</v>
      </c>
    </row>
    <row r="30" spans="1:7" ht="47.25" x14ac:dyDescent="0.25">
      <c r="A30" s="52"/>
      <c r="B30" s="53"/>
      <c r="C30" s="42" t="s">
        <v>83</v>
      </c>
      <c r="D30" s="41">
        <v>1298608</v>
      </c>
      <c r="E30" s="41">
        <v>0</v>
      </c>
      <c r="F30" s="41">
        <v>0</v>
      </c>
      <c r="G30" s="41">
        <v>1298608</v>
      </c>
    </row>
    <row r="31" spans="1:7" ht="31.5" x14ac:dyDescent="0.25">
      <c r="A31" s="52"/>
      <c r="B31" s="53"/>
      <c r="C31" s="42" t="s">
        <v>4</v>
      </c>
      <c r="D31" s="41">
        <v>8829081</v>
      </c>
      <c r="E31" s="41">
        <v>7987489</v>
      </c>
      <c r="F31" s="41">
        <v>0</v>
      </c>
      <c r="G31" s="41">
        <v>841592</v>
      </c>
    </row>
    <row r="32" spans="1:7" ht="15.75" x14ac:dyDescent="0.25">
      <c r="A32" s="52"/>
      <c r="B32" s="53"/>
      <c r="C32" s="42" t="s">
        <v>169</v>
      </c>
      <c r="D32" s="40">
        <v>10226160</v>
      </c>
      <c r="E32" s="40">
        <v>8085960</v>
      </c>
      <c r="F32" s="40">
        <v>0</v>
      </c>
      <c r="G32" s="40">
        <v>2140200</v>
      </c>
    </row>
    <row r="33" spans="1:7" ht="31.5" x14ac:dyDescent="0.25">
      <c r="A33" s="52" t="s">
        <v>176</v>
      </c>
      <c r="B33" s="53" t="s">
        <v>148</v>
      </c>
      <c r="C33" s="42" t="s">
        <v>3</v>
      </c>
      <c r="D33" s="41">
        <v>203892</v>
      </c>
      <c r="E33" s="41">
        <v>203892</v>
      </c>
      <c r="F33" s="41">
        <v>0</v>
      </c>
      <c r="G33" s="41">
        <v>0</v>
      </c>
    </row>
    <row r="34" spans="1:7" ht="47.25" x14ac:dyDescent="0.25">
      <c r="A34" s="52"/>
      <c r="B34" s="53"/>
      <c r="C34" s="42" t="s">
        <v>83</v>
      </c>
      <c r="D34" s="41">
        <v>6401</v>
      </c>
      <c r="E34" s="41">
        <v>6372</v>
      </c>
      <c r="F34" s="41">
        <v>0</v>
      </c>
      <c r="G34" s="41">
        <v>29</v>
      </c>
    </row>
    <row r="35" spans="1:7" ht="31.5" x14ac:dyDescent="0.25">
      <c r="A35" s="52"/>
      <c r="B35" s="53"/>
      <c r="C35" s="42" t="s">
        <v>4</v>
      </c>
      <c r="D35" s="41">
        <v>9862643</v>
      </c>
      <c r="E35" s="41">
        <v>9095401</v>
      </c>
      <c r="F35" s="41">
        <v>259442</v>
      </c>
      <c r="G35" s="41">
        <v>767242</v>
      </c>
    </row>
    <row r="36" spans="1:7" ht="15.75" x14ac:dyDescent="0.25">
      <c r="A36" s="52"/>
      <c r="B36" s="53"/>
      <c r="C36" s="42" t="s">
        <v>169</v>
      </c>
      <c r="D36" s="40">
        <v>10072936</v>
      </c>
      <c r="E36" s="40">
        <v>9305665</v>
      </c>
      <c r="F36" s="40">
        <v>259442</v>
      </c>
      <c r="G36" s="40">
        <v>767271</v>
      </c>
    </row>
    <row r="37" spans="1:7" ht="31.5" x14ac:dyDescent="0.25">
      <c r="A37" s="52" t="s">
        <v>186</v>
      </c>
      <c r="B37" s="53" t="s">
        <v>177</v>
      </c>
      <c r="C37" s="42" t="s">
        <v>4</v>
      </c>
      <c r="D37" s="41">
        <v>107159</v>
      </c>
      <c r="E37" s="41">
        <v>5792</v>
      </c>
      <c r="F37" s="41">
        <v>0</v>
      </c>
      <c r="G37" s="41">
        <v>101367</v>
      </c>
    </row>
    <row r="38" spans="1:7" ht="47.25" x14ac:dyDescent="0.25">
      <c r="A38" s="52"/>
      <c r="B38" s="53"/>
      <c r="C38" s="42" t="s">
        <v>83</v>
      </c>
      <c r="D38" s="41">
        <v>23835</v>
      </c>
      <c r="E38" s="41">
        <v>0</v>
      </c>
      <c r="F38" s="41">
        <v>0</v>
      </c>
      <c r="G38" s="41">
        <v>23835</v>
      </c>
    </row>
    <row r="39" spans="1:7" ht="31.5" x14ac:dyDescent="0.25">
      <c r="A39" s="52"/>
      <c r="B39" s="53"/>
      <c r="C39" s="42" t="s">
        <v>5</v>
      </c>
      <c r="D39" s="41">
        <v>3688468</v>
      </c>
      <c r="E39" s="41">
        <v>3667760</v>
      </c>
      <c r="F39" s="41">
        <v>1654352</v>
      </c>
      <c r="G39" s="41">
        <v>20708</v>
      </c>
    </row>
    <row r="40" spans="1:7" ht="15.75" x14ac:dyDescent="0.25">
      <c r="A40" s="52"/>
      <c r="B40" s="53"/>
      <c r="C40" s="42" t="s">
        <v>169</v>
      </c>
      <c r="D40" s="40">
        <v>3819462</v>
      </c>
      <c r="E40" s="40">
        <v>3673552</v>
      </c>
      <c r="F40" s="40">
        <v>1654352</v>
      </c>
      <c r="G40" s="40">
        <v>145910</v>
      </c>
    </row>
    <row r="41" spans="1:7" ht="31.5" x14ac:dyDescent="0.25">
      <c r="A41" s="44" t="s">
        <v>178</v>
      </c>
      <c r="B41" s="29" t="s">
        <v>179</v>
      </c>
      <c r="C41" s="42" t="s">
        <v>3</v>
      </c>
      <c r="D41" s="40">
        <v>37650</v>
      </c>
      <c r="E41" s="40">
        <v>37650</v>
      </c>
      <c r="F41" s="40">
        <v>0</v>
      </c>
      <c r="G41" s="40">
        <v>0</v>
      </c>
    </row>
    <row r="42" spans="1:7" ht="47.25" x14ac:dyDescent="0.25">
      <c r="A42" s="52" t="s">
        <v>180</v>
      </c>
      <c r="B42" s="53" t="s">
        <v>120</v>
      </c>
      <c r="C42" s="42" t="s">
        <v>83</v>
      </c>
      <c r="D42" s="41">
        <v>776740</v>
      </c>
      <c r="E42" s="41">
        <v>0</v>
      </c>
      <c r="F42" s="41">
        <v>0</v>
      </c>
      <c r="G42" s="41">
        <v>776740</v>
      </c>
    </row>
    <row r="43" spans="1:7" ht="31.5" x14ac:dyDescent="0.25">
      <c r="A43" s="52"/>
      <c r="B43" s="53"/>
      <c r="C43" s="42" t="s">
        <v>4</v>
      </c>
      <c r="D43" s="41">
        <v>1593084</v>
      </c>
      <c r="E43" s="41">
        <v>1447405</v>
      </c>
      <c r="F43" s="41">
        <v>0</v>
      </c>
      <c r="G43" s="41">
        <v>145679</v>
      </c>
    </row>
    <row r="44" spans="1:7" ht="31.5" x14ac:dyDescent="0.25">
      <c r="A44" s="52"/>
      <c r="B44" s="53"/>
      <c r="C44" s="42" t="s">
        <v>5</v>
      </c>
      <c r="D44" s="41">
        <v>57320082</v>
      </c>
      <c r="E44" s="41">
        <v>57185642</v>
      </c>
      <c r="F44" s="41">
        <v>38246638</v>
      </c>
      <c r="G44" s="41">
        <v>134440</v>
      </c>
    </row>
    <row r="45" spans="1:7" ht="15.75" x14ac:dyDescent="0.25">
      <c r="A45" s="52"/>
      <c r="B45" s="53"/>
      <c r="C45" s="42" t="s">
        <v>169</v>
      </c>
      <c r="D45" s="40">
        <v>59689906</v>
      </c>
      <c r="E45" s="40">
        <v>58633047</v>
      </c>
      <c r="F45" s="40">
        <v>38246638</v>
      </c>
      <c r="G45" s="40">
        <v>1056859</v>
      </c>
    </row>
    <row r="46" spans="1:7" ht="47.25" x14ac:dyDescent="0.25">
      <c r="A46" s="52" t="s">
        <v>181</v>
      </c>
      <c r="B46" s="53" t="s">
        <v>125</v>
      </c>
      <c r="C46" s="42" t="s">
        <v>83</v>
      </c>
      <c r="D46" s="41">
        <v>1041706</v>
      </c>
      <c r="E46" s="41">
        <v>0</v>
      </c>
      <c r="F46" s="41">
        <v>0</v>
      </c>
      <c r="G46" s="41">
        <v>1041706</v>
      </c>
    </row>
    <row r="47" spans="1:7" ht="31.5" x14ac:dyDescent="0.25">
      <c r="A47" s="52"/>
      <c r="B47" s="53"/>
      <c r="C47" s="42" t="s">
        <v>4</v>
      </c>
      <c r="D47" s="41">
        <v>226106</v>
      </c>
      <c r="E47" s="41">
        <v>49583</v>
      </c>
      <c r="F47" s="41">
        <v>0</v>
      </c>
      <c r="G47" s="41">
        <v>176523</v>
      </c>
    </row>
    <row r="48" spans="1:7" ht="31.5" x14ac:dyDescent="0.25">
      <c r="A48" s="52"/>
      <c r="B48" s="53"/>
      <c r="C48" s="42" t="s">
        <v>5</v>
      </c>
      <c r="D48" s="41">
        <v>5036203</v>
      </c>
      <c r="E48" s="41">
        <v>4856204</v>
      </c>
      <c r="F48" s="41">
        <v>1976686</v>
      </c>
      <c r="G48" s="41">
        <v>179999</v>
      </c>
    </row>
    <row r="49" spans="1:7" ht="15.75" x14ac:dyDescent="0.25">
      <c r="A49" s="52"/>
      <c r="B49" s="53"/>
      <c r="C49" s="42" t="s">
        <v>169</v>
      </c>
      <c r="D49" s="40">
        <v>6304015</v>
      </c>
      <c r="E49" s="40">
        <v>4905787</v>
      </c>
      <c r="F49" s="40">
        <v>1976686</v>
      </c>
      <c r="G49" s="40">
        <v>1398228</v>
      </c>
    </row>
    <row r="50" spans="1:7" ht="31.5" x14ac:dyDescent="0.25">
      <c r="A50" s="52" t="s">
        <v>182</v>
      </c>
      <c r="B50" s="53" t="s">
        <v>128</v>
      </c>
      <c r="C50" s="42" t="s">
        <v>3</v>
      </c>
      <c r="D50" s="41">
        <v>521316</v>
      </c>
      <c r="E50" s="41">
        <v>0</v>
      </c>
      <c r="F50" s="41">
        <v>0</v>
      </c>
      <c r="G50" s="41">
        <v>521316</v>
      </c>
    </row>
    <row r="51" spans="1:7" ht="47.25" x14ac:dyDescent="0.25">
      <c r="A51" s="52"/>
      <c r="B51" s="53"/>
      <c r="C51" s="42" t="s">
        <v>83</v>
      </c>
      <c r="D51" s="41">
        <v>226349</v>
      </c>
      <c r="E51" s="41">
        <v>8415</v>
      </c>
      <c r="F51" s="41">
        <v>552</v>
      </c>
      <c r="G51" s="41">
        <v>217934</v>
      </c>
    </row>
    <row r="52" spans="1:7" ht="31.5" x14ac:dyDescent="0.25">
      <c r="A52" s="52"/>
      <c r="B52" s="53"/>
      <c r="C52" s="42" t="s">
        <v>4</v>
      </c>
      <c r="D52" s="41">
        <v>71360</v>
      </c>
      <c r="E52" s="41">
        <v>23885</v>
      </c>
      <c r="F52" s="41">
        <v>0</v>
      </c>
      <c r="G52" s="41">
        <v>47475</v>
      </c>
    </row>
    <row r="53" spans="1:7" ht="31.5" x14ac:dyDescent="0.25">
      <c r="A53" s="52"/>
      <c r="B53" s="53"/>
      <c r="C53" s="42" t="s">
        <v>6</v>
      </c>
      <c r="D53" s="41">
        <v>15572735</v>
      </c>
      <c r="E53" s="41">
        <v>15495405</v>
      </c>
      <c r="F53" s="41">
        <v>2978366</v>
      </c>
      <c r="G53" s="41">
        <v>77330</v>
      </c>
    </row>
    <row r="54" spans="1:7" ht="15.75" x14ac:dyDescent="0.25">
      <c r="A54" s="52"/>
      <c r="B54" s="53"/>
      <c r="C54" s="42" t="s">
        <v>169</v>
      </c>
      <c r="D54" s="40">
        <v>16391760</v>
      </c>
      <c r="E54" s="40">
        <v>15527705</v>
      </c>
      <c r="F54" s="40">
        <v>2978918</v>
      </c>
      <c r="G54" s="40">
        <v>864055</v>
      </c>
    </row>
    <row r="55" spans="1:7" ht="31.5" x14ac:dyDescent="0.25">
      <c r="A55" s="52">
        <v>13</v>
      </c>
      <c r="B55" s="53" t="s">
        <v>183</v>
      </c>
      <c r="C55" s="42" t="s">
        <v>6</v>
      </c>
      <c r="D55" s="41">
        <v>1450586</v>
      </c>
      <c r="E55" s="41">
        <v>1430689</v>
      </c>
      <c r="F55" s="41">
        <v>804250</v>
      </c>
      <c r="G55" s="41">
        <v>19897</v>
      </c>
    </row>
    <row r="56" spans="1:7" ht="47.25" x14ac:dyDescent="0.25">
      <c r="A56" s="52"/>
      <c r="B56" s="53"/>
      <c r="C56" s="42" t="s">
        <v>83</v>
      </c>
      <c r="D56" s="41">
        <v>289620</v>
      </c>
      <c r="E56" s="41">
        <v>0</v>
      </c>
      <c r="F56" s="41">
        <v>0</v>
      </c>
      <c r="G56" s="41">
        <v>289620</v>
      </c>
    </row>
    <row r="57" spans="1:7" ht="15.75" x14ac:dyDescent="0.25">
      <c r="A57" s="52"/>
      <c r="B57" s="53"/>
      <c r="C57" s="42" t="s">
        <v>169</v>
      </c>
      <c r="D57" s="40">
        <v>1740206</v>
      </c>
      <c r="E57" s="40">
        <v>1430689</v>
      </c>
      <c r="F57" s="40">
        <v>804250</v>
      </c>
      <c r="G57" s="40">
        <v>309517</v>
      </c>
    </row>
    <row r="58" spans="1:7" ht="15.75" x14ac:dyDescent="0.25">
      <c r="A58" s="5" t="s">
        <v>162</v>
      </c>
      <c r="B58" s="30" t="s">
        <v>184</v>
      </c>
      <c r="C58" s="8"/>
      <c r="D58" s="40">
        <v>134274159</v>
      </c>
      <c r="E58" s="40">
        <v>117379774</v>
      </c>
      <c r="F58" s="40">
        <v>50198717</v>
      </c>
      <c r="G58" s="40">
        <v>16894385</v>
      </c>
    </row>
    <row r="60" spans="1:7" x14ac:dyDescent="0.2">
      <c r="B60" s="34"/>
      <c r="C60" s="34"/>
      <c r="D60" s="34"/>
    </row>
  </sheetData>
  <autoFilter ref="C1:C15"/>
  <mergeCells count="28">
    <mergeCell ref="A8:G9"/>
    <mergeCell ref="A12:A14"/>
    <mergeCell ref="B12:B14"/>
    <mergeCell ref="C12:C14"/>
    <mergeCell ref="D12:D14"/>
    <mergeCell ref="E12:G12"/>
    <mergeCell ref="E13:F13"/>
    <mergeCell ref="G13:G14"/>
    <mergeCell ref="A16:A19"/>
    <mergeCell ref="B16:B19"/>
    <mergeCell ref="A21:A24"/>
    <mergeCell ref="B21:B24"/>
    <mergeCell ref="A26:A28"/>
    <mergeCell ref="B26:B28"/>
    <mergeCell ref="A29:A32"/>
    <mergeCell ref="B29:B32"/>
    <mergeCell ref="A33:A36"/>
    <mergeCell ref="B33:B36"/>
    <mergeCell ref="A37:A40"/>
    <mergeCell ref="B37:B40"/>
    <mergeCell ref="A55:A57"/>
    <mergeCell ref="B55:B57"/>
    <mergeCell ref="A42:A45"/>
    <mergeCell ref="B42:B45"/>
    <mergeCell ref="A46:A49"/>
    <mergeCell ref="B46:B49"/>
    <mergeCell ref="A50:A54"/>
    <mergeCell ref="B50:B54"/>
  </mergeCells>
  <pageMargins left="0.9055118110236221" right="0.51181102362204722" top="0.74803149606299213" bottom="0.47244094488188981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</vt:lpstr>
      <vt:lpstr>1 pr. asignavimai</vt:lpstr>
      <vt:lpstr>2 pr.</vt:lpstr>
      <vt:lpstr>'1 pr. asignavimai'!Print_Titles</vt:lpstr>
      <vt:lpstr>'1 pr. pajamos'!Print_Titles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2015-05-20T05:38:24Z</cp:lastPrinted>
  <dcterms:created xsi:type="dcterms:W3CDTF">2013-11-22T06:09:34Z</dcterms:created>
  <dcterms:modified xsi:type="dcterms:W3CDTF">2015-06-11T13:49:51Z</dcterms:modified>
</cp:coreProperties>
</file>