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PRASYMAS" sheetId="1" r:id="rId1"/>
    <sheet name="ATASKAITA" sheetId="2" r:id="rId2"/>
    <sheet name="VERTINIMO KRITERIJAI" sheetId="3" r:id="rId3"/>
  </sheets>
  <externalReferences>
    <externalReference r:id="rId6"/>
  </externalReferences>
  <definedNames>
    <definedName name="_xlnm.Print_Titles" localSheetId="1">'ATASKAITA'!$4:$7</definedName>
  </definedNames>
  <calcPr fullCalcOnLoad="1"/>
</workbook>
</file>

<file path=xl/sharedStrings.xml><?xml version="1.0" encoding="utf-8"?>
<sst xmlns="http://schemas.openxmlformats.org/spreadsheetml/2006/main" count="138" uniqueCount="105">
  <si>
    <t>Programos tikslų, uždavinių, priemonių kodai</t>
  </si>
  <si>
    <t>Tikslo, uždavinio, priemonės pavadinimas</t>
  </si>
  <si>
    <t>Priemonės požymis</t>
  </si>
  <si>
    <t>Priemonės vykdytojo kodas</t>
  </si>
  <si>
    <t>Finansavimo šaltinis</t>
  </si>
  <si>
    <t>Asignavimai (tūkst. Lt)</t>
  </si>
  <si>
    <t>Vertinimo kriterijaus</t>
  </si>
  <si>
    <t xml:space="preserve">Paaiškinimai dėl nukrypimų </t>
  </si>
  <si>
    <t>pavadinimas</t>
  </si>
  <si>
    <t>planuotos reikšmės</t>
  </si>
  <si>
    <t>faktinės reikšmės</t>
  </si>
  <si>
    <t>X</t>
  </si>
  <si>
    <t>01.01</t>
  </si>
  <si>
    <t>01.01.01.</t>
  </si>
  <si>
    <t xml:space="preserve">01.01.02. </t>
  </si>
  <si>
    <t>2009-ųjų metų asignavimų patvirtintas planas</t>
  </si>
  <si>
    <t>2009-ųjų metų asignavimų patikslintas planas</t>
  </si>
  <si>
    <t>2009-ųjų metų panaudotos lėšos (kasinės išlaidos)</t>
  </si>
  <si>
    <t>1.2</t>
  </si>
  <si>
    <t>SB</t>
  </si>
  <si>
    <t xml:space="preserve">01.01.04. </t>
  </si>
  <si>
    <t>01</t>
  </si>
  <si>
    <t>01.02</t>
  </si>
  <si>
    <t xml:space="preserve">01.02.01. </t>
  </si>
  <si>
    <t>01.03</t>
  </si>
  <si>
    <t xml:space="preserve">01.03.01. </t>
  </si>
  <si>
    <t xml:space="preserve">STRATEGINIO VEIKLOS PLANO VYKDYMO ATASKAITA  </t>
  </si>
  <si>
    <t>(JAUNIMO VEIKLOS IR PILIETIŠKUMO SKATINIMO PROGRAMA Nr. 16)</t>
  </si>
  <si>
    <t>Jaunimo organizacijų potencialo plėtojimo ir institucinės paramos projektų rėmimas</t>
  </si>
  <si>
    <t>Stiprinti jaunimo ir su jaunimu dirbančių organizacijų kompetencijas, skatinant projektinę veiklą .</t>
  </si>
  <si>
    <t>Jaunimo iniciatyvų projektų rėmimas</t>
  </si>
  <si>
    <t>Institucinių gebėjimų stiprinimas NVO veikloje</t>
  </si>
  <si>
    <t>1.8</t>
  </si>
  <si>
    <t xml:space="preserve">Informacijos apie jaunimą ir jaunimo veiklą sklaida </t>
  </si>
  <si>
    <t xml:space="preserve">01.02.02. </t>
  </si>
  <si>
    <t>Jaunimo  forumų organizavimas</t>
  </si>
  <si>
    <t>Užtikrinti įvairių institucijų ir sektorių bendradarbiavimą plėtojant jaunimo politiką savivaldybėse.</t>
  </si>
  <si>
    <t>Subsidijos Klaipėdos universiteto studentų stipendijoms</t>
  </si>
  <si>
    <t xml:space="preserve">01.03.02. </t>
  </si>
  <si>
    <t>Projekto "Bendradarbiavimo tarp valstybinio ir nevyriausybinio sektorių skatinimas, įgyvendinant integruotą jaunimo politiką" įgyvendinimas iš ES lėšų Klaipėdos m. savivaldybėje, bendradarbiaujant su Jaunimo reikalų departamentų prie Socialinės apsaugos ir darbo ministerijos</t>
  </si>
  <si>
    <t>Finansuotų projektų skaičius</t>
  </si>
  <si>
    <t>Išleista informacinių leidinių paketų (vnt.)/suvenyrų rūšių (vnt.)</t>
  </si>
  <si>
    <t>Surengti  jaunimo organizacijų forumai</t>
  </si>
  <si>
    <t>1/4</t>
  </si>
  <si>
    <t>Studentų, gavusių savivaldybės stipendiją, skaičius</t>
  </si>
  <si>
    <t>Atliktas Klaipėdos m. savivaldybės jaunimo politikos kokybės vertinimas</t>
  </si>
  <si>
    <t xml:space="preserve">Parengta atviros erdvės Klaipėdos jaunimo centro koncepcija, atitinkanti savivaldybės poreikius ir specifiką </t>
  </si>
  <si>
    <t>Įdarbinta asmenų (projekto įgyvendinimo laikotarpiui) įgyvendinti atviros erdvės centro koncepciją Klaipėdos m. savivaldybėje</t>
  </si>
  <si>
    <t>ES</t>
  </si>
  <si>
    <t>Finansavimo šaltiniai</t>
  </si>
  <si>
    <t>SAVIVALDYBĖS LĖŠOS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</si>
  <si>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</si>
  <si>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</si>
  <si>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</si>
  <si>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PRIEMONIŲ ĮGYVENDINIMO ATASKAITA</t>
  </si>
  <si>
    <t xml:space="preserve">JAUNIMO VEIKLOS IR PILIETIŠKUMO SKATINIMO </t>
  </si>
  <si>
    <t>Faktiškai įvykdyta pagal planą</t>
  </si>
  <si>
    <t>Dalinai įvykdyta pagal planą</t>
  </si>
  <si>
    <t>Institucijos strateginio tikslo kodas, programos kodas</t>
  </si>
  <si>
    <t>Vertinimo kriterijus</t>
  </si>
  <si>
    <t>Vertinimo kriterijaus kodas</t>
  </si>
  <si>
    <t>Metinis planas</t>
  </si>
  <si>
    <t>Įvykdyta</t>
  </si>
  <si>
    <t>Metinio plano įvykdymas proc.</t>
  </si>
  <si>
    <t>Pavadinimas</t>
  </si>
  <si>
    <t>Mato vienetas</t>
  </si>
  <si>
    <t>Efekto:</t>
  </si>
  <si>
    <t>Rezultato:</t>
  </si>
  <si>
    <t>R-14-01-01</t>
  </si>
  <si>
    <t>Produkto:</t>
  </si>
  <si>
    <t>P-14-01-01-01</t>
  </si>
  <si>
    <t>P-14-01-02-01</t>
  </si>
  <si>
    <t xml:space="preserve">2. Surengtų jaunimo forumų skaičius </t>
  </si>
  <si>
    <t>P-14-01-02-02</t>
  </si>
  <si>
    <t xml:space="preserve">1. Studentų, gavusių savivaldybės stipendiją, skaičius </t>
  </si>
  <si>
    <t>P-14-01-03-01</t>
  </si>
  <si>
    <t>VERTINIMO KRITERIJŲ ĮVYKDYMAS</t>
  </si>
  <si>
    <r>
      <t xml:space="preserve">Asignavimų valdytojas : </t>
    </r>
    <r>
      <rPr>
        <sz val="12"/>
        <rFont val="Times New Roman"/>
        <family val="1"/>
      </rPr>
      <t>Klaipėdos miesto savivaldybės administracija</t>
    </r>
    <r>
      <rPr>
        <b/>
        <sz val="12"/>
        <rFont val="Times New Roman"/>
        <family val="1"/>
      </rPr>
      <t xml:space="preserve">
</t>
    </r>
  </si>
  <si>
    <r>
      <t>Programą vykdė:</t>
    </r>
    <r>
      <rPr>
        <sz val="12"/>
        <rFont val="Times New Roman"/>
        <family val="1"/>
      </rPr>
      <t xml:space="preserve">  Jaunimo reikalų koordinatorius, Socialinio departamento Kultūros skyrius</t>
    </r>
  </si>
  <si>
    <t xml:space="preserve">2009 M. KLAIPĖDOS MIESTO SAVIVALDYBĖS </t>
  </si>
  <si>
    <t>PROGRAMOS (NR. 16)</t>
  </si>
  <si>
    <t>Gyventojų metinė kaita (%)</t>
  </si>
  <si>
    <t>&lt;0,37</t>
  </si>
  <si>
    <t>Atitikimas valstybės mastu nustatytiems aprūpinimo socialinėmis paslaugomis normatyvams (%)</t>
  </si>
  <si>
    <t xml:space="preserve">Natūrali gyventojų kaita </t>
  </si>
  <si>
    <t xml:space="preserve">1. Jaunimo ar su jaunimu dirbančių organizacijų institucinės paramos ir organizacijos potencialo plėtojimo projektuose dalyvaujančių jaunuolių skaičius </t>
  </si>
  <si>
    <t>03.16</t>
  </si>
  <si>
    <t>E-16-01</t>
  </si>
  <si>
    <t>E-16-02</t>
  </si>
  <si>
    <t>E-16-03</t>
  </si>
  <si>
    <t xml:space="preserve">1.Finansuotų jaunimo organizacijų skaičius, stiprinant jaunimo ir su jaunimu dirbančių organizacijų kompetencijas </t>
  </si>
  <si>
    <t>1.Išleista informacinių leidinių paketų apie jaunimą ir jaunimo veiklą (vnt.)/suvenyrų rūšių (vnt.)</t>
  </si>
  <si>
    <t>8</t>
  </si>
  <si>
    <t>1. Atliktas Klaipėdos m. savivaldybės jaunimo politikos kokybės vertinimas, vykdant projektą "Bendradarbiavimo tarp valstybinio ir nevyriausybinio sektorių skatinimas, įgyvendinant integruotą jaunimo politiką"</t>
  </si>
  <si>
    <t>P-14-01-03-02</t>
  </si>
  <si>
    <t>2. Parengta atviros erdvės Klaipėdos jaunimo centro koncepcija, atitinkanti savivaldybės poreikius ir specifiką vykdant projektą "Bendradarbiavimo tarp valstybinio ir nevyriausybinio sektorių skatinimas, įgyvendinant integruotą jaunimo politiką"</t>
  </si>
  <si>
    <t>3. Įdarbinta asmenų (projekto įgyvendinimo laikotarpiui) įgyvendinti atviros erdvės centro koncepciją Klaipėdos m. savivaldybėje</t>
  </si>
  <si>
    <t>Kurti pažangią ir pilietišką visuomenę, skatinant jaunimo nevyriausybinių organizacijų ir su jaunimu dirbančių organizacijų veiklą, iniciatyvas ir dalyvavimą</t>
  </si>
  <si>
    <t>Informuoti apie jaunimo veiklos galimybes bei skatinti jaunimo organizacijų tarpusavio bendradarbiavimą</t>
  </si>
  <si>
    <t>KITOS LĖŠOS</t>
  </si>
  <si>
    <t>1</t>
  </si>
  <si>
    <t>0</t>
  </si>
  <si>
    <r>
      <t>2009 m.</t>
    </r>
    <r>
      <rPr>
        <sz val="12"/>
        <rFont val="Times New Roman"/>
        <family val="1"/>
      </rPr>
      <t xml:space="preserve"> planuota įvykdyti 7 priemones ( pagal maksimalius asignavimus). </t>
    </r>
    <r>
      <rPr>
        <sz val="12"/>
        <rFont val="Times New Roman"/>
        <family val="1"/>
      </rPr>
      <t>Faktiškai pagal planą įvykdytos 6 priemonės ( 85,7 proc.), dalinai įvykdyta 1 priemonė ( 14,3 proc.).</t>
    </r>
  </si>
  <si>
    <t>100</t>
  </si>
  <si>
    <t>Sumazinus asignavimus, atsisakyta vykdyti priemonę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</si>
</sst>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</numFmts>
  <fonts count="2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.75"/>
      <name val="Times New Roman"/>
      <family val="1"/>
    </font>
    <font>
      <sz val="11.75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i/>
      <sz val="9"/>
      <name val="Times New Roman Baltic"/>
      <family val="1"/>
    </font>
    <font>
      <sz val="10"/>
      <name val="TimesLT"/>
      <family val="0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9"/>
      <name val="Times New Roman Baltic"/>
      <family val="1"/>
    </font>
    <font>
      <sz val="10"/>
      <name val="Times New Roman Baltic"/>
      <family val="1"/>
    </font>
    <font>
      <b/>
      <i/>
      <sz val="10"/>
      <name val="Arial"/>
      <family val="0"/>
    </font>
    <font>
      <sz val="10"/>
      <color indexed="9"/>
      <name val="Times New Roman"/>
      <family val="1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167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8" fillId="2" borderId="9" xfId="0" applyFont="1" applyFill="1" applyBorder="1" applyAlignment="1">
      <alignment horizontal="right" vertical="top" wrapText="1"/>
    </xf>
    <xf numFmtId="0" fontId="8" fillId="2" borderId="8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1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3" borderId="0" xfId="0" applyFont="1" applyFill="1" applyAlignment="1">
      <alignment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13" fillId="0" borderId="0" xfId="18" applyNumberFormat="1" applyFont="1" applyBorder="1" applyAlignment="1" applyProtection="1">
      <alignment horizontal="center" vertical="center"/>
      <protection/>
    </xf>
    <xf numFmtId="0" fontId="15" fillId="0" borderId="0" xfId="17" applyFont="1" applyBorder="1" applyAlignment="1" applyProtection="1">
      <alignment vertical="center"/>
      <protection/>
    </xf>
    <xf numFmtId="0" fontId="16" fillId="0" borderId="0" xfId="17" applyFont="1" applyBorder="1" applyAlignment="1">
      <alignment/>
      <protection/>
    </xf>
    <xf numFmtId="0" fontId="16" fillId="0" borderId="0" xfId="17" applyFont="1">
      <alignment/>
      <protection/>
    </xf>
    <xf numFmtId="49" fontId="15" fillId="0" borderId="0" xfId="17" applyNumberFormat="1" applyFont="1" applyAlignment="1" applyProtection="1">
      <alignment horizontal="center" vertical="top"/>
      <protection/>
    </xf>
    <xf numFmtId="49" fontId="19" fillId="0" borderId="10" xfId="17" applyNumberFormat="1" applyFont="1" applyBorder="1" applyAlignment="1">
      <alignment horizontal="center"/>
      <protection/>
    </xf>
    <xf numFmtId="0" fontId="19" fillId="0" borderId="11" xfId="17" applyFont="1" applyBorder="1" applyAlignment="1">
      <alignment horizontal="left"/>
      <protection/>
    </xf>
    <xf numFmtId="0" fontId="19" fillId="0" borderId="11" xfId="17" applyFont="1" applyBorder="1" applyAlignment="1">
      <alignment horizontal="center"/>
      <protection/>
    </xf>
    <xf numFmtId="0" fontId="19" fillId="0" borderId="12" xfId="17" applyFont="1" applyBorder="1" applyAlignment="1">
      <alignment horizontal="center"/>
      <protection/>
    </xf>
    <xf numFmtId="0" fontId="19" fillId="0" borderId="11" xfId="17" applyFont="1" applyFill="1" applyBorder="1" applyAlignment="1">
      <alignment horizontal="center"/>
      <protection/>
    </xf>
    <xf numFmtId="49" fontId="19" fillId="0" borderId="11" xfId="17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11" xfId="17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3" fillId="0" borderId="13" xfId="0" applyFont="1" applyBorder="1" applyAlignment="1">
      <alignment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167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67" fontId="6" fillId="0" borderId="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7" fontId="3" fillId="0" borderId="14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7" fontId="0" fillId="0" borderId="3" xfId="0" applyNumberForma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67" fontId="3" fillId="0" borderId="2" xfId="0" applyNumberFormat="1" applyFont="1" applyFill="1" applyBorder="1" applyAlignment="1">
      <alignment horizontal="center" vertical="top" wrapText="1"/>
    </xf>
    <xf numFmtId="167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167" fontId="6" fillId="0" borderId="2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67" fontId="0" fillId="0" borderId="1" xfId="0" applyNumberForma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7" fontId="3" fillId="0" borderId="2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8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top" wrapText="1"/>
    </xf>
    <xf numFmtId="167" fontId="8" fillId="2" borderId="21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167" fontId="8" fillId="5" borderId="21" xfId="0" applyNumberFormat="1" applyFont="1" applyFill="1" applyBorder="1" applyAlignment="1">
      <alignment horizontal="center" vertical="top" wrapText="1"/>
    </xf>
    <xf numFmtId="167" fontId="4" fillId="0" borderId="23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67" fontId="8" fillId="2" borderId="9" xfId="0" applyNumberFormat="1" applyFont="1" applyFill="1" applyBorder="1" applyAlignment="1">
      <alignment horizontal="center" vertical="top"/>
    </xf>
    <xf numFmtId="167" fontId="8" fillId="2" borderId="17" xfId="0" applyNumberFormat="1" applyFont="1" applyFill="1" applyBorder="1" applyAlignment="1">
      <alignment horizontal="center" vertical="top"/>
    </xf>
    <xf numFmtId="0" fontId="8" fillId="0" borderId="22" xfId="0" applyFont="1" applyBorder="1" applyAlignment="1">
      <alignment horizontal="center" vertical="top" wrapText="1"/>
    </xf>
    <xf numFmtId="167" fontId="8" fillId="5" borderId="22" xfId="0" applyNumberFormat="1" applyFont="1" applyFill="1" applyBorder="1" applyAlignment="1">
      <alignment horizontal="center" vertical="top" wrapText="1"/>
    </xf>
    <xf numFmtId="167" fontId="4" fillId="0" borderId="23" xfId="0" applyNumberFormat="1" applyFont="1" applyBorder="1" applyAlignment="1">
      <alignment horizontal="center" vertical="top"/>
    </xf>
    <xf numFmtId="167" fontId="4" fillId="0" borderId="15" xfId="0" applyNumberFormat="1" applyFont="1" applyBorder="1" applyAlignment="1">
      <alignment horizontal="center" vertical="top"/>
    </xf>
    <xf numFmtId="167" fontId="4" fillId="0" borderId="24" xfId="0" applyNumberFormat="1" applyFont="1" applyBorder="1" applyAlignment="1">
      <alignment horizontal="center" vertical="top"/>
    </xf>
    <xf numFmtId="167" fontId="4" fillId="0" borderId="25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center" vertical="top" wrapText="1"/>
    </xf>
    <xf numFmtId="0" fontId="8" fillId="5" borderId="21" xfId="0" applyFont="1" applyFill="1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4" fillId="0" borderId="23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0" fillId="0" borderId="0" xfId="0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29" xfId="17" applyFont="1" applyBorder="1" applyAlignment="1">
      <alignment horizontal="left"/>
      <protection/>
    </xf>
    <xf numFmtId="0" fontId="16" fillId="0" borderId="11" xfId="17" applyFont="1" applyBorder="1" applyAlignment="1">
      <alignment horizontal="left"/>
      <protection/>
    </xf>
    <xf numFmtId="0" fontId="3" fillId="0" borderId="29" xfId="0" applyFont="1" applyBorder="1" applyAlignment="1">
      <alignment horizontal="justify" wrapText="1"/>
    </xf>
    <xf numFmtId="0" fontId="0" fillId="0" borderId="11" xfId="0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9" xfId="0" applyFont="1" applyBorder="1" applyAlignment="1">
      <alignment horizontal="justify"/>
    </xf>
    <xf numFmtId="0" fontId="0" fillId="0" borderId="11" xfId="0" applyBorder="1" applyAlignment="1">
      <alignment/>
    </xf>
    <xf numFmtId="0" fontId="3" fillId="0" borderId="2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29" xfId="0" applyFont="1" applyBorder="1" applyAlignment="1">
      <alignment horizontal="justify"/>
    </xf>
    <xf numFmtId="0" fontId="3" fillId="0" borderId="2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7" fillId="0" borderId="0" xfId="17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8" fillId="0" borderId="11" xfId="1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Programos Nr. 16 įvykdymas pagal 2009 m. SVP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25"/>
          <c:y val="0.39525"/>
          <c:w val="0.41575"/>
          <c:h val="0.368"/>
        </c:manualLayout>
      </c:layout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 Įvykdyta 
85,7%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Neįvykdyta 
14,3%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'[1]APRAŠYMAS'!$B$13:$B$14</c:f>
              <c:strCache>
                <c:ptCount val="2"/>
                <c:pt idx="0">
                  <c:v>Faktiškai įvykdyta pagal planą</c:v>
                </c:pt>
                <c:pt idx="1">
                  <c:v>Dalinai įvykdyta pagal planą</c:v>
                </c:pt>
              </c:strCache>
            </c:strRef>
          </c:cat>
          <c:val>
            <c:numRef>
              <c:f>'[1]APRAŠYMAS'!$C$13:$C$14</c:f>
              <c:numCach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571500</xdr:rowOff>
    </xdr:from>
    <xdr:to>
      <xdr:col>7</xdr:col>
      <xdr:colOff>1152525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4775" y="2105025"/>
        <a:ext cx="52959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.norvilaite\Desktop\MANO%20DOKUMENTAI\2007m.%20monitoringas%201%20variantas\14%20programa%20(monitoring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AŠYMAS"/>
      <sheetName val="RODIKLIAI"/>
    </sheetNames>
    <sheetDataSet>
      <sheetData sheetId="0">
        <row r="13">
          <cell r="B13" t="str">
            <v>Faktiškai įvykdyta pagal planą</v>
          </cell>
          <cell r="C13">
            <v>63</v>
          </cell>
        </row>
        <row r="14">
          <cell r="B14" t="str">
            <v>Dalinai įvykdyta pagal planą</v>
          </cell>
          <cell r="C14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J20" sqref="J20"/>
    </sheetView>
  </sheetViews>
  <sheetFormatPr defaultColWidth="9.140625" defaultRowHeight="12.75"/>
  <cols>
    <col min="3" max="3" width="8.8515625" style="0" customWidth="1"/>
    <col min="8" max="8" width="18.8515625" style="0" customWidth="1"/>
    <col min="9" max="9" width="16.421875" style="0" customWidth="1"/>
  </cols>
  <sheetData>
    <row r="1" spans="1:18" ht="15.75">
      <c r="A1" s="185" t="s">
        <v>79</v>
      </c>
      <c r="B1" s="185"/>
      <c r="C1" s="185"/>
      <c r="D1" s="185"/>
      <c r="E1" s="185"/>
      <c r="F1" s="185"/>
      <c r="G1" s="185"/>
      <c r="H1" s="185"/>
      <c r="I1" s="40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185" t="s">
        <v>55</v>
      </c>
      <c r="B2" s="186"/>
      <c r="C2" s="186"/>
      <c r="D2" s="186"/>
      <c r="E2" s="186"/>
      <c r="F2" s="186"/>
      <c r="G2" s="186"/>
      <c r="H2" s="186"/>
      <c r="I2" s="42"/>
      <c r="J2" s="41"/>
      <c r="K2" s="41"/>
      <c r="L2" s="41"/>
      <c r="M2" s="41"/>
      <c r="N2" s="41"/>
      <c r="O2" s="41"/>
      <c r="P2" s="41"/>
      <c r="Q2" s="41"/>
      <c r="R2" s="41"/>
    </row>
    <row r="3" spans="1:18" ht="15.75">
      <c r="A3" s="185" t="s">
        <v>80</v>
      </c>
      <c r="B3" s="185"/>
      <c r="C3" s="185"/>
      <c r="D3" s="185"/>
      <c r="E3" s="185"/>
      <c r="F3" s="185"/>
      <c r="G3" s="185"/>
      <c r="H3" s="185"/>
      <c r="I3" s="40"/>
      <c r="J3" s="43"/>
      <c r="K3" s="43"/>
      <c r="L3" s="43"/>
      <c r="M3" s="43"/>
      <c r="N3" s="43"/>
      <c r="O3" s="43"/>
      <c r="P3" s="43"/>
      <c r="Q3" s="43"/>
      <c r="R3" s="43"/>
    </row>
    <row r="4" spans="1:18" ht="15.75">
      <c r="A4" s="185" t="s">
        <v>54</v>
      </c>
      <c r="B4" s="185"/>
      <c r="C4" s="185"/>
      <c r="D4" s="185"/>
      <c r="E4" s="185"/>
      <c r="F4" s="185"/>
      <c r="G4" s="185"/>
      <c r="H4" s="185"/>
      <c r="I4" s="40"/>
      <c r="J4" s="41"/>
      <c r="K4" s="41"/>
      <c r="L4" s="41"/>
      <c r="M4" s="41"/>
      <c r="N4" s="41"/>
      <c r="O4" s="41"/>
      <c r="P4" s="41"/>
      <c r="Q4" s="41"/>
      <c r="R4" s="41"/>
    </row>
    <row r="5" spans="1:9" ht="15">
      <c r="A5" s="44"/>
      <c r="B5" s="44"/>
      <c r="C5" s="44"/>
      <c r="D5" s="44"/>
      <c r="E5" s="44"/>
      <c r="F5" s="44"/>
      <c r="G5" s="44"/>
      <c r="H5" s="44"/>
      <c r="I5" s="44"/>
    </row>
    <row r="6" spans="1:9" ht="20.25" customHeight="1">
      <c r="A6" s="179" t="s">
        <v>77</v>
      </c>
      <c r="B6" s="180"/>
      <c r="C6" s="180"/>
      <c r="D6" s="180"/>
      <c r="E6" s="180"/>
      <c r="F6" s="180"/>
      <c r="G6" s="180"/>
      <c r="H6" s="180"/>
      <c r="I6" s="180"/>
    </row>
    <row r="7" spans="1:9" ht="22.5" customHeight="1">
      <c r="A7" s="179" t="s">
        <v>78</v>
      </c>
      <c r="B7" s="182"/>
      <c r="C7" s="182"/>
      <c r="D7" s="182"/>
      <c r="E7" s="182"/>
      <c r="F7" s="182"/>
      <c r="G7" s="182"/>
      <c r="H7" s="182"/>
      <c r="I7" s="45"/>
    </row>
    <row r="8" spans="1:9" ht="51" customHeight="1">
      <c r="A8" s="183" t="s">
        <v>102</v>
      </c>
      <c r="B8" s="184"/>
      <c r="C8" s="184"/>
      <c r="D8" s="184"/>
      <c r="E8" s="184"/>
      <c r="F8" s="184"/>
      <c r="G8" s="184"/>
      <c r="H8" s="184"/>
      <c r="I8" s="46"/>
    </row>
    <row r="9" spans="1:9" ht="1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15" customHeight="1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5" customHeight="1">
      <c r="A11" s="47"/>
      <c r="B11" s="208" t="s">
        <v>56</v>
      </c>
      <c r="C11" s="208">
        <v>63</v>
      </c>
      <c r="D11" s="209"/>
      <c r="E11" s="47"/>
      <c r="F11" s="47"/>
      <c r="G11" s="47"/>
      <c r="H11" s="47"/>
      <c r="I11" s="47"/>
    </row>
    <row r="12" spans="1:9" ht="15" customHeight="1">
      <c r="A12" s="47"/>
      <c r="B12" s="208" t="s">
        <v>57</v>
      </c>
      <c r="C12" s="208">
        <v>37</v>
      </c>
      <c r="D12" s="209"/>
      <c r="E12" s="47"/>
      <c r="F12" s="47"/>
      <c r="G12" s="47"/>
      <c r="H12" s="47"/>
      <c r="I12" s="47"/>
    </row>
    <row r="13" spans="1:9" ht="15" customHeigh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 customHeight="1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5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30.75" customHeight="1">
      <c r="A20" s="181"/>
      <c r="B20" s="181"/>
      <c r="C20" s="181"/>
      <c r="D20" s="181"/>
      <c r="E20" s="181"/>
      <c r="F20" s="181"/>
      <c r="G20" s="181"/>
      <c r="H20" s="181"/>
      <c r="I20" s="181"/>
    </row>
    <row r="21" spans="1:9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5.75">
      <c r="A22" s="49"/>
      <c r="B22" s="49"/>
      <c r="C22" s="49"/>
      <c r="D22" s="49"/>
      <c r="E22" s="49"/>
      <c r="F22" s="49"/>
      <c r="G22" s="49"/>
      <c r="H22" s="50"/>
      <c r="I22" s="50"/>
    </row>
    <row r="23" spans="1:9" ht="15.75">
      <c r="A23" s="49"/>
      <c r="B23" s="50"/>
      <c r="C23" s="50"/>
      <c r="D23" s="50"/>
      <c r="E23" s="50"/>
      <c r="F23" s="50"/>
      <c r="G23" s="50"/>
      <c r="H23" s="50"/>
      <c r="I23" s="50"/>
    </row>
    <row r="24" spans="1:9" ht="15.75">
      <c r="A24" s="49"/>
      <c r="B24" s="50"/>
      <c r="C24" s="50"/>
      <c r="D24" s="50"/>
      <c r="E24" s="50"/>
      <c r="F24" s="50"/>
      <c r="G24" s="50"/>
      <c r="H24" s="50"/>
      <c r="I24" s="50"/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2.75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2.75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2.75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2.75">
      <c r="A36" s="47"/>
      <c r="B36" s="47"/>
      <c r="C36" s="47"/>
      <c r="D36" s="47"/>
      <c r="E36" s="47"/>
      <c r="F36" s="47"/>
      <c r="G36" s="47"/>
      <c r="H36" s="47"/>
      <c r="I36" s="47"/>
    </row>
  </sheetData>
  <mergeCells count="8">
    <mergeCell ref="A1:H1"/>
    <mergeCell ref="A2:H2"/>
    <mergeCell ref="A3:H3"/>
    <mergeCell ref="A4:H4"/>
    <mergeCell ref="A6:I6"/>
    <mergeCell ref="A20:I20"/>
    <mergeCell ref="A7:H7"/>
    <mergeCell ref="A8:H8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7.7109375" style="0" customWidth="1"/>
    <col min="3" max="3" width="8.00390625" style="0" customWidth="1"/>
    <col min="4" max="4" width="7.140625" style="0" customWidth="1"/>
    <col min="5" max="5" width="7.8515625" style="0" customWidth="1"/>
    <col min="6" max="7" width="9.7109375" style="0" customWidth="1"/>
    <col min="8" max="8" width="9.8515625" style="0" customWidth="1"/>
    <col min="9" max="9" width="19.7109375" style="0" customWidth="1"/>
    <col min="10" max="10" width="7.28125" style="0" customWidth="1"/>
    <col min="11" max="11" width="7.00390625" style="0" customWidth="1"/>
    <col min="12" max="12" width="24.00390625" style="0" customWidth="1"/>
  </cols>
  <sheetData>
    <row r="1" spans="1:11" ht="15.75">
      <c r="A1" s="1"/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5.75">
      <c r="A2" s="2"/>
      <c r="B2" s="113" t="s">
        <v>26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6.5" thickBot="1">
      <c r="A3" s="2"/>
      <c r="B3" s="147" t="s">
        <v>27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2" ht="12.75">
      <c r="A4" s="120" t="s">
        <v>0</v>
      </c>
      <c r="B4" s="120" t="s">
        <v>1</v>
      </c>
      <c r="C4" s="126" t="s">
        <v>2</v>
      </c>
      <c r="D4" s="126" t="s">
        <v>3</v>
      </c>
      <c r="E4" s="126" t="s">
        <v>4</v>
      </c>
      <c r="F4" s="129" t="s">
        <v>5</v>
      </c>
      <c r="G4" s="130"/>
      <c r="H4" s="131"/>
      <c r="I4" s="129" t="s">
        <v>6</v>
      </c>
      <c r="J4" s="130"/>
      <c r="K4" s="131"/>
      <c r="L4" s="120" t="s">
        <v>7</v>
      </c>
    </row>
    <row r="5" spans="1:12" ht="13.5" thickBot="1">
      <c r="A5" s="105"/>
      <c r="B5" s="97"/>
      <c r="C5" s="127"/>
      <c r="D5" s="127"/>
      <c r="E5" s="127"/>
      <c r="F5" s="132"/>
      <c r="G5" s="133"/>
      <c r="H5" s="134"/>
      <c r="I5" s="132"/>
      <c r="J5" s="133"/>
      <c r="K5" s="134"/>
      <c r="L5" s="139"/>
    </row>
    <row r="6" spans="1:12" ht="66.75" customHeight="1">
      <c r="A6" s="105"/>
      <c r="B6" s="97"/>
      <c r="C6" s="127"/>
      <c r="D6" s="127"/>
      <c r="E6" s="127"/>
      <c r="F6" s="120" t="s">
        <v>15</v>
      </c>
      <c r="G6" s="120" t="s">
        <v>16</v>
      </c>
      <c r="H6" s="120" t="s">
        <v>17</v>
      </c>
      <c r="I6" s="120" t="s">
        <v>8</v>
      </c>
      <c r="J6" s="126" t="s">
        <v>9</v>
      </c>
      <c r="K6" s="126" t="s">
        <v>10</v>
      </c>
      <c r="L6" s="139"/>
    </row>
    <row r="7" spans="1:12" ht="13.5" thickBot="1">
      <c r="A7" s="121"/>
      <c r="B7" s="98"/>
      <c r="C7" s="128"/>
      <c r="D7" s="128"/>
      <c r="E7" s="128"/>
      <c r="F7" s="121"/>
      <c r="G7" s="107"/>
      <c r="H7" s="121"/>
      <c r="I7" s="121"/>
      <c r="J7" s="140"/>
      <c r="K7" s="140"/>
      <c r="L7" s="107"/>
    </row>
    <row r="8" spans="1:12" ht="55.5" customHeight="1">
      <c r="A8" s="108" t="s">
        <v>21</v>
      </c>
      <c r="B8" s="124" t="s">
        <v>97</v>
      </c>
      <c r="C8" s="135" t="s">
        <v>11</v>
      </c>
      <c r="D8" s="135" t="s">
        <v>11</v>
      </c>
      <c r="E8" s="135" t="s">
        <v>11</v>
      </c>
      <c r="F8" s="122">
        <f>F10+F17+F20</f>
        <v>125.5</v>
      </c>
      <c r="G8" s="122">
        <f>G10+G17+G20</f>
        <v>152.4</v>
      </c>
      <c r="H8" s="122">
        <f>H10+H17+H20</f>
        <v>147.4</v>
      </c>
      <c r="I8" s="157"/>
      <c r="J8" s="145"/>
      <c r="K8" s="145"/>
      <c r="L8" s="117"/>
    </row>
    <row r="9" spans="1:12" ht="58.5" customHeight="1" thickBot="1">
      <c r="A9" s="104"/>
      <c r="B9" s="125"/>
      <c r="C9" s="106"/>
      <c r="D9" s="106"/>
      <c r="E9" s="106"/>
      <c r="F9" s="123"/>
      <c r="G9" s="123"/>
      <c r="H9" s="123"/>
      <c r="I9" s="148"/>
      <c r="J9" s="110"/>
      <c r="K9" s="110"/>
      <c r="L9" s="141"/>
    </row>
    <row r="10" spans="1:12" ht="41.25" customHeight="1">
      <c r="A10" s="99" t="s">
        <v>12</v>
      </c>
      <c r="B10" s="136" t="s">
        <v>29</v>
      </c>
      <c r="C10" s="103" t="s">
        <v>11</v>
      </c>
      <c r="D10" s="103" t="s">
        <v>11</v>
      </c>
      <c r="E10" s="103" t="s">
        <v>11</v>
      </c>
      <c r="F10" s="101">
        <f>F12+F14+F15</f>
        <v>90</v>
      </c>
      <c r="G10" s="101">
        <f>G12+G14+G15</f>
        <v>90</v>
      </c>
      <c r="H10" s="101">
        <f>H12+H14+H15</f>
        <v>90</v>
      </c>
      <c r="I10" s="145"/>
      <c r="J10" s="145"/>
      <c r="K10" s="145"/>
      <c r="L10" s="117"/>
    </row>
    <row r="11" spans="1:12" ht="39" customHeight="1" thickBot="1">
      <c r="A11" s="100"/>
      <c r="B11" s="137"/>
      <c r="C11" s="96"/>
      <c r="D11" s="96"/>
      <c r="E11" s="96"/>
      <c r="F11" s="102"/>
      <c r="G11" s="102"/>
      <c r="H11" s="102"/>
      <c r="I11" s="146"/>
      <c r="J11" s="146"/>
      <c r="K11" s="146"/>
      <c r="L11" s="142"/>
    </row>
    <row r="12" spans="1:12" ht="27" customHeight="1">
      <c r="A12" s="115" t="s">
        <v>13</v>
      </c>
      <c r="B12" s="117" t="s">
        <v>28</v>
      </c>
      <c r="C12" s="117"/>
      <c r="D12" s="109" t="s">
        <v>32</v>
      </c>
      <c r="E12" s="109" t="s">
        <v>19</v>
      </c>
      <c r="F12" s="111">
        <v>32</v>
      </c>
      <c r="G12" s="111">
        <v>32</v>
      </c>
      <c r="H12" s="143">
        <v>32</v>
      </c>
      <c r="I12" s="157" t="s">
        <v>40</v>
      </c>
      <c r="J12" s="145">
        <v>13</v>
      </c>
      <c r="K12" s="145">
        <v>13</v>
      </c>
      <c r="L12" s="117"/>
    </row>
    <row r="13" spans="1:12" ht="26.25" customHeight="1" thickBot="1">
      <c r="A13" s="116"/>
      <c r="B13" s="118"/>
      <c r="C13" s="118"/>
      <c r="D13" s="119"/>
      <c r="E13" s="110"/>
      <c r="F13" s="112"/>
      <c r="G13" s="138"/>
      <c r="H13" s="144"/>
      <c r="I13" s="149"/>
      <c r="J13" s="110"/>
      <c r="K13" s="110"/>
      <c r="L13" s="118"/>
    </row>
    <row r="14" spans="1:12" ht="25.5" customHeight="1" thickBot="1">
      <c r="A14" s="70" t="s">
        <v>14</v>
      </c>
      <c r="B14" s="11" t="s">
        <v>30</v>
      </c>
      <c r="C14" s="11"/>
      <c r="D14" s="13" t="s">
        <v>32</v>
      </c>
      <c r="E14" s="13" t="s">
        <v>19</v>
      </c>
      <c r="F14" s="14">
        <v>42</v>
      </c>
      <c r="G14" s="14">
        <v>42</v>
      </c>
      <c r="H14" s="91">
        <v>42</v>
      </c>
      <c r="I14" s="22"/>
      <c r="J14" s="23"/>
      <c r="K14" s="23"/>
      <c r="L14" s="86"/>
    </row>
    <row r="15" spans="1:12" ht="20.25" customHeight="1">
      <c r="A15" s="115" t="s">
        <v>20</v>
      </c>
      <c r="B15" s="117" t="s">
        <v>31</v>
      </c>
      <c r="C15" s="117"/>
      <c r="D15" s="109" t="s">
        <v>18</v>
      </c>
      <c r="E15" s="109" t="s">
        <v>19</v>
      </c>
      <c r="F15" s="111">
        <v>16</v>
      </c>
      <c r="G15" s="111">
        <v>16</v>
      </c>
      <c r="H15" s="143">
        <v>16</v>
      </c>
      <c r="I15" s="22"/>
      <c r="J15" s="23"/>
      <c r="K15" s="23"/>
      <c r="L15" s="22"/>
    </row>
    <row r="16" spans="1:12" ht="21.75" customHeight="1" thickBot="1">
      <c r="A16" s="116"/>
      <c r="B16" s="118"/>
      <c r="C16" s="118"/>
      <c r="D16" s="119"/>
      <c r="E16" s="110"/>
      <c r="F16" s="112"/>
      <c r="G16" s="138"/>
      <c r="H16" s="144"/>
      <c r="I16" s="3"/>
      <c r="J16" s="8"/>
      <c r="K16" s="8"/>
      <c r="L16" s="3"/>
    </row>
    <row r="17" spans="1:12" ht="97.5" customHeight="1" thickBot="1">
      <c r="A17" s="76" t="s">
        <v>22</v>
      </c>
      <c r="B17" s="77" t="s">
        <v>98</v>
      </c>
      <c r="C17" s="78" t="s">
        <v>11</v>
      </c>
      <c r="D17" s="78" t="s">
        <v>11</v>
      </c>
      <c r="E17" s="78" t="s">
        <v>11</v>
      </c>
      <c r="F17" s="79">
        <f>F18+F19</f>
        <v>16</v>
      </c>
      <c r="G17" s="79">
        <f>G18+G19</f>
        <v>16</v>
      </c>
      <c r="H17" s="79">
        <f>H18+H19</f>
        <v>11</v>
      </c>
      <c r="I17" s="28"/>
      <c r="J17" s="28"/>
      <c r="K17" s="28"/>
      <c r="L17" s="24"/>
    </row>
    <row r="18" spans="1:12" ht="41.25" customHeight="1" thickBot="1">
      <c r="A18" s="69" t="s">
        <v>23</v>
      </c>
      <c r="B18" s="9" t="s">
        <v>33</v>
      </c>
      <c r="C18" s="9"/>
      <c r="D18" s="12" t="s">
        <v>32</v>
      </c>
      <c r="E18" s="12" t="s">
        <v>19</v>
      </c>
      <c r="F18" s="5">
        <v>5</v>
      </c>
      <c r="G18" s="5">
        <v>5</v>
      </c>
      <c r="H18" s="90">
        <v>0</v>
      </c>
      <c r="I18" s="93" t="s">
        <v>41</v>
      </c>
      <c r="J18" s="94" t="s">
        <v>43</v>
      </c>
      <c r="K18" s="94" t="s">
        <v>101</v>
      </c>
      <c r="L18" s="9" t="s">
        <v>104</v>
      </c>
    </row>
    <row r="19" spans="1:12" ht="27" customHeight="1" thickBot="1">
      <c r="A19" s="69" t="s">
        <v>34</v>
      </c>
      <c r="B19" s="9" t="s">
        <v>35</v>
      </c>
      <c r="C19" s="9"/>
      <c r="D19" s="12" t="s">
        <v>32</v>
      </c>
      <c r="E19" s="12" t="s">
        <v>19</v>
      </c>
      <c r="F19" s="5">
        <v>11</v>
      </c>
      <c r="G19" s="5">
        <v>11</v>
      </c>
      <c r="H19" s="90">
        <v>11</v>
      </c>
      <c r="I19" s="10" t="s">
        <v>42</v>
      </c>
      <c r="J19" s="12">
        <v>1</v>
      </c>
      <c r="K19" s="12" t="s">
        <v>100</v>
      </c>
      <c r="L19" s="9"/>
    </row>
    <row r="20" spans="1:12" ht="77.25" customHeight="1" thickBot="1">
      <c r="A20" s="74" t="s">
        <v>24</v>
      </c>
      <c r="B20" s="72" t="s">
        <v>36</v>
      </c>
      <c r="C20" s="75" t="s">
        <v>11</v>
      </c>
      <c r="D20" s="75" t="s">
        <v>11</v>
      </c>
      <c r="E20" s="75" t="s">
        <v>11</v>
      </c>
      <c r="F20" s="73">
        <f>F21</f>
        <v>19.5</v>
      </c>
      <c r="G20" s="73">
        <f>G21+G23</f>
        <v>46.4</v>
      </c>
      <c r="H20" s="73">
        <f>H21+H23</f>
        <v>46.4</v>
      </c>
      <c r="I20" s="4"/>
      <c r="J20" s="4"/>
      <c r="K20" s="4"/>
      <c r="L20" s="9"/>
    </row>
    <row r="21" spans="1:12" ht="43.5" customHeight="1" thickBot="1">
      <c r="A21" s="71" t="s">
        <v>25</v>
      </c>
      <c r="B21" s="24" t="s">
        <v>37</v>
      </c>
      <c r="C21" s="24"/>
      <c r="D21" s="25" t="s">
        <v>32</v>
      </c>
      <c r="E21" s="25" t="s">
        <v>19</v>
      </c>
      <c r="F21" s="26">
        <v>19.5</v>
      </c>
      <c r="G21" s="26">
        <v>19.5</v>
      </c>
      <c r="H21" s="92">
        <v>19.5</v>
      </c>
      <c r="I21" s="27" t="s">
        <v>44</v>
      </c>
      <c r="J21" s="28">
        <v>8</v>
      </c>
      <c r="K21" s="28">
        <v>8</v>
      </c>
      <c r="L21" s="24"/>
    </row>
    <row r="22" spans="1:12" ht="60.75" customHeight="1">
      <c r="A22" s="115" t="s">
        <v>38</v>
      </c>
      <c r="B22" s="150" t="s">
        <v>39</v>
      </c>
      <c r="C22" s="117"/>
      <c r="D22" s="154" t="s">
        <v>32</v>
      </c>
      <c r="E22" s="87" t="s">
        <v>19</v>
      </c>
      <c r="F22" s="84"/>
      <c r="G22" s="84"/>
      <c r="H22" s="80"/>
      <c r="I22" s="30" t="s">
        <v>45</v>
      </c>
      <c r="J22" s="80">
        <v>1</v>
      </c>
      <c r="K22" s="81">
        <v>1</v>
      </c>
      <c r="L22" s="117"/>
    </row>
    <row r="23" spans="1:12" ht="67.5" customHeight="1">
      <c r="A23" s="148"/>
      <c r="B23" s="151"/>
      <c r="C23" s="153"/>
      <c r="D23" s="151"/>
      <c r="E23" s="85" t="s">
        <v>48</v>
      </c>
      <c r="F23" s="85"/>
      <c r="G23" s="85">
        <v>26.9</v>
      </c>
      <c r="H23" s="85">
        <v>26.9</v>
      </c>
      <c r="I23" s="29" t="s">
        <v>46</v>
      </c>
      <c r="J23" s="31">
        <v>1</v>
      </c>
      <c r="K23" s="83">
        <v>1</v>
      </c>
      <c r="L23" s="153"/>
    </row>
    <row r="24" spans="1:12" ht="80.25" customHeight="1" thickBot="1">
      <c r="A24" s="149"/>
      <c r="B24" s="152"/>
      <c r="C24" s="118"/>
      <c r="D24" s="152"/>
      <c r="E24" s="3"/>
      <c r="F24" s="8"/>
      <c r="G24" s="8"/>
      <c r="H24" s="8"/>
      <c r="I24" s="32" t="s">
        <v>47</v>
      </c>
      <c r="J24" s="82">
        <v>3</v>
      </c>
      <c r="K24" s="89">
        <v>3</v>
      </c>
      <c r="L24" s="118"/>
    </row>
    <row r="25" spans="1:12" ht="36.75" customHeight="1" thickBot="1">
      <c r="A25" s="18"/>
      <c r="B25" s="6"/>
      <c r="C25" s="7"/>
      <c r="D25" s="15"/>
      <c r="E25" s="6"/>
      <c r="F25" s="16"/>
      <c r="G25" s="16"/>
      <c r="H25" s="17"/>
      <c r="I25" s="19"/>
      <c r="J25" s="20"/>
      <c r="K25" s="20"/>
      <c r="L25" s="21"/>
    </row>
    <row r="26" spans="1:12" ht="39.75" customHeight="1" thickBot="1">
      <c r="A26" s="158" t="s">
        <v>49</v>
      </c>
      <c r="B26" s="174"/>
      <c r="C26" s="158" t="s">
        <v>15</v>
      </c>
      <c r="D26" s="166"/>
      <c r="E26" s="158" t="s">
        <v>16</v>
      </c>
      <c r="F26" s="166"/>
      <c r="G26" s="158" t="s">
        <v>17</v>
      </c>
      <c r="H26" s="156"/>
      <c r="I26" s="19"/>
      <c r="J26" s="20"/>
      <c r="K26" s="20"/>
      <c r="L26" s="21"/>
    </row>
    <row r="27" spans="1:12" ht="15" customHeight="1" thickBot="1">
      <c r="A27" s="175" t="s">
        <v>50</v>
      </c>
      <c r="B27" s="176"/>
      <c r="C27" s="159">
        <f>C28</f>
        <v>125.5</v>
      </c>
      <c r="D27" s="167"/>
      <c r="E27" s="159">
        <f>E28</f>
        <v>125.5</v>
      </c>
      <c r="F27" s="167"/>
      <c r="G27" s="159">
        <f>G28</f>
        <v>120.5</v>
      </c>
      <c r="H27" s="156"/>
      <c r="I27" s="19"/>
      <c r="J27" s="20"/>
      <c r="K27" s="20"/>
      <c r="L27" s="21"/>
    </row>
    <row r="28" spans="1:12" ht="13.5" customHeight="1" thickBot="1">
      <c r="A28" s="177" t="s">
        <v>51</v>
      </c>
      <c r="B28" s="178"/>
      <c r="C28" s="168">
        <f>F8</f>
        <v>125.5</v>
      </c>
      <c r="D28" s="169"/>
      <c r="E28" s="168">
        <f>G21+G19+G18+G15+G14+G12</f>
        <v>125.5</v>
      </c>
      <c r="F28" s="169"/>
      <c r="G28" s="160">
        <f>H22+H21+H19+H18+H15+H14+H12</f>
        <v>120.5</v>
      </c>
      <c r="H28" s="161"/>
      <c r="I28" s="88"/>
      <c r="J28" s="20"/>
      <c r="K28" s="20"/>
      <c r="L28" s="21"/>
    </row>
    <row r="29" spans="1:12" ht="13.5" thickBot="1">
      <c r="A29" s="175" t="s">
        <v>99</v>
      </c>
      <c r="B29" s="176"/>
      <c r="C29" s="159"/>
      <c r="D29" s="167"/>
      <c r="E29" s="159">
        <f>E30</f>
        <v>26.9</v>
      </c>
      <c r="F29" s="167"/>
      <c r="G29" s="159">
        <f>G30</f>
        <v>26.9</v>
      </c>
      <c r="H29" s="167"/>
      <c r="I29" s="19"/>
      <c r="J29" s="20"/>
      <c r="K29" s="20"/>
      <c r="L29" s="21"/>
    </row>
    <row r="30" spans="1:12" ht="16.5" customHeight="1" thickBot="1">
      <c r="A30" s="172" t="s">
        <v>53</v>
      </c>
      <c r="B30" s="173"/>
      <c r="C30" s="170"/>
      <c r="D30" s="171"/>
      <c r="E30" s="170">
        <f>G23</f>
        <v>26.9</v>
      </c>
      <c r="F30" s="171"/>
      <c r="G30" s="162">
        <f>H23</f>
        <v>26.9</v>
      </c>
      <c r="H30" s="163"/>
      <c r="I30" s="19"/>
      <c r="J30" s="20"/>
      <c r="K30" s="20"/>
      <c r="L30" s="21"/>
    </row>
    <row r="31" spans="1:12" ht="15" customHeight="1" thickBot="1">
      <c r="A31" s="33" t="s">
        <v>52</v>
      </c>
      <c r="B31" s="34"/>
      <c r="C31" s="164">
        <f>C27</f>
        <v>125.5</v>
      </c>
      <c r="D31" s="165"/>
      <c r="E31" s="164">
        <f>E29+E27</f>
        <v>152.4</v>
      </c>
      <c r="F31" s="165"/>
      <c r="G31" s="155">
        <f>G30+G28</f>
        <v>147.4</v>
      </c>
      <c r="H31" s="156"/>
      <c r="I31" s="19"/>
      <c r="J31" s="20"/>
      <c r="K31" s="20"/>
      <c r="L31" s="21"/>
    </row>
    <row r="32" spans="1:12" s="39" customFormat="1" ht="11.25" customHeight="1">
      <c r="A32" s="35"/>
      <c r="B32" s="35"/>
      <c r="C32" s="35"/>
      <c r="D32" s="35"/>
      <c r="E32" s="35"/>
      <c r="F32" s="35"/>
      <c r="G32" s="35"/>
      <c r="H32" s="35"/>
      <c r="I32" s="36"/>
      <c r="J32" s="37"/>
      <c r="K32" s="37"/>
      <c r="L32" s="38"/>
    </row>
    <row r="33" spans="1:12" s="39" customFormat="1" ht="11.25" customHeight="1">
      <c r="A33" s="35"/>
      <c r="B33" s="35"/>
      <c r="C33" s="35"/>
      <c r="D33" s="35"/>
      <c r="E33" s="35"/>
      <c r="F33" s="35"/>
      <c r="G33" s="35"/>
      <c r="H33" s="35"/>
      <c r="I33" s="36"/>
      <c r="J33" s="37"/>
      <c r="K33" s="37"/>
      <c r="L33" s="38"/>
    </row>
    <row r="34" spans="1:11" ht="13.5" customHeight="1">
      <c r="A34" s="62"/>
      <c r="B34" s="63"/>
      <c r="C34" s="63"/>
      <c r="D34" s="63"/>
      <c r="E34" s="63"/>
      <c r="F34" s="62"/>
      <c r="G34" s="62"/>
      <c r="H34" s="62"/>
      <c r="I34" s="63"/>
      <c r="J34" s="64"/>
      <c r="K34" s="63"/>
    </row>
    <row r="35" spans="1:11" ht="12.75">
      <c r="A35" s="65"/>
      <c r="B35" s="65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>
      <c r="A36" s="65"/>
      <c r="B36" s="65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</sheetData>
  <mergeCells count="89">
    <mergeCell ref="G29:H29"/>
    <mergeCell ref="L22:L24"/>
    <mergeCell ref="G15:G16"/>
    <mergeCell ref="A30:B30"/>
    <mergeCell ref="C26:D26"/>
    <mergeCell ref="C27:D27"/>
    <mergeCell ref="C28:D28"/>
    <mergeCell ref="C30:D30"/>
    <mergeCell ref="A26:B26"/>
    <mergeCell ref="A27:B27"/>
    <mergeCell ref="A28:B28"/>
    <mergeCell ref="A29:B29"/>
    <mergeCell ref="C29:D29"/>
    <mergeCell ref="C31:D31"/>
    <mergeCell ref="E26:F26"/>
    <mergeCell ref="E27:F27"/>
    <mergeCell ref="E28:F28"/>
    <mergeCell ref="E30:F30"/>
    <mergeCell ref="E31:F31"/>
    <mergeCell ref="E29:F29"/>
    <mergeCell ref="G31:H31"/>
    <mergeCell ref="I8:I9"/>
    <mergeCell ref="J8:J9"/>
    <mergeCell ref="K8:K9"/>
    <mergeCell ref="H15:H16"/>
    <mergeCell ref="G26:H26"/>
    <mergeCell ref="G27:H27"/>
    <mergeCell ref="G28:H28"/>
    <mergeCell ref="G30:H30"/>
    <mergeCell ref="I12:I13"/>
    <mergeCell ref="B1:K1"/>
    <mergeCell ref="B3:K3"/>
    <mergeCell ref="A22:A24"/>
    <mergeCell ref="B22:B24"/>
    <mergeCell ref="C22:C24"/>
    <mergeCell ref="D22:D24"/>
    <mergeCell ref="A12:A13"/>
    <mergeCell ref="B12:B13"/>
    <mergeCell ref="C12:C13"/>
    <mergeCell ref="D12:D13"/>
    <mergeCell ref="F8:F9"/>
    <mergeCell ref="H8:H9"/>
    <mergeCell ref="J10:J11"/>
    <mergeCell ref="K10:K11"/>
    <mergeCell ref="L10:L11"/>
    <mergeCell ref="F12:F13"/>
    <mergeCell ref="H12:H13"/>
    <mergeCell ref="I10:I11"/>
    <mergeCell ref="J12:J13"/>
    <mergeCell ref="K12:K13"/>
    <mergeCell ref="L12:L13"/>
    <mergeCell ref="L4:L7"/>
    <mergeCell ref="K6:K7"/>
    <mergeCell ref="L8:L9"/>
    <mergeCell ref="J6:J7"/>
    <mergeCell ref="E12:E13"/>
    <mergeCell ref="A10:A11"/>
    <mergeCell ref="F10:F11"/>
    <mergeCell ref="H10:H11"/>
    <mergeCell ref="G10:G11"/>
    <mergeCell ref="C10:C11"/>
    <mergeCell ref="D10:D11"/>
    <mergeCell ref="E10:E11"/>
    <mergeCell ref="B10:B11"/>
    <mergeCell ref="G12:G13"/>
    <mergeCell ref="E8:E9"/>
    <mergeCell ref="F6:F7"/>
    <mergeCell ref="G6:G7"/>
    <mergeCell ref="A8:A9"/>
    <mergeCell ref="A4:A7"/>
    <mergeCell ref="C4:C7"/>
    <mergeCell ref="D4:D7"/>
    <mergeCell ref="B4:B7"/>
    <mergeCell ref="C8:C9"/>
    <mergeCell ref="D8:D9"/>
    <mergeCell ref="E4:E7"/>
    <mergeCell ref="H6:H7"/>
    <mergeCell ref="F4:H5"/>
    <mergeCell ref="I4:K5"/>
    <mergeCell ref="E15:E16"/>
    <mergeCell ref="F15:F16"/>
    <mergeCell ref="B2:K2"/>
    <mergeCell ref="A15:A16"/>
    <mergeCell ref="B15:B16"/>
    <mergeCell ref="C15:C16"/>
    <mergeCell ref="D15:D16"/>
    <mergeCell ref="I6:I7"/>
    <mergeCell ref="G8:G9"/>
    <mergeCell ref="B8:B9"/>
  </mergeCells>
  <printOptions/>
  <pageMargins left="0.3937007874015748" right="0.75" top="0.7874015748031497" bottom="0.3937007874015748" header="0" footer="0"/>
  <pageSetup horizontalDpi="600" verticalDpi="600" orientation="landscape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7" sqref="G17"/>
    </sheetView>
  </sheetViews>
  <sheetFormatPr defaultColWidth="9.140625" defaultRowHeight="12.75"/>
  <cols>
    <col min="1" max="1" width="12.421875" style="0" customWidth="1"/>
    <col min="2" max="2" width="44.7109375" style="0" customWidth="1"/>
    <col min="3" max="3" width="13.7109375" style="0" customWidth="1"/>
    <col min="4" max="4" width="9.57421875" style="0" customWidth="1"/>
    <col min="5" max="5" width="12.57421875" style="0" customWidth="1"/>
    <col min="6" max="6" width="14.8515625" style="0" customWidth="1"/>
    <col min="7" max="7" width="15.57421875" style="0" customWidth="1"/>
    <col min="8" max="8" width="15.28125" style="0" customWidth="1"/>
    <col min="9" max="9" width="10.7109375" style="0" customWidth="1"/>
    <col min="10" max="10" width="7.28125" style="0" customWidth="1"/>
  </cols>
  <sheetData>
    <row r="1" spans="1:9" ht="13.5" customHeight="1">
      <c r="A1" s="51"/>
      <c r="B1" s="52"/>
      <c r="C1" s="52"/>
      <c r="D1" s="52"/>
      <c r="E1" s="53"/>
      <c r="F1" s="53"/>
      <c r="G1" s="52"/>
      <c r="H1" s="53"/>
      <c r="I1" s="54"/>
    </row>
    <row r="2" spans="1:9" ht="18.75" customHeight="1">
      <c r="A2" s="202" t="s">
        <v>76</v>
      </c>
      <c r="B2" s="203"/>
      <c r="C2" s="203"/>
      <c r="D2" s="203"/>
      <c r="E2" s="203"/>
      <c r="F2" s="203"/>
      <c r="G2" s="203"/>
      <c r="H2" s="203"/>
      <c r="I2" s="54"/>
    </row>
    <row r="3" spans="1:9" ht="8.25" customHeight="1">
      <c r="A3" s="55"/>
      <c r="B3" s="54"/>
      <c r="C3" s="54"/>
      <c r="D3" s="54"/>
      <c r="E3" s="54"/>
      <c r="F3" s="54"/>
      <c r="G3" s="55"/>
      <c r="H3" s="54"/>
      <c r="I3" s="54"/>
    </row>
    <row r="4" spans="1:9" ht="12.75" customHeight="1">
      <c r="A4" s="204" t="s">
        <v>58</v>
      </c>
      <c r="B4" s="204" t="s">
        <v>59</v>
      </c>
      <c r="C4" s="204"/>
      <c r="D4" s="204"/>
      <c r="E4" s="204" t="s">
        <v>60</v>
      </c>
      <c r="F4" s="204" t="s">
        <v>61</v>
      </c>
      <c r="G4" s="204" t="s">
        <v>62</v>
      </c>
      <c r="H4" s="204" t="s">
        <v>63</v>
      </c>
      <c r="I4" s="54"/>
    </row>
    <row r="5" spans="1:9" ht="48" customHeight="1">
      <c r="A5" s="205"/>
      <c r="B5" s="204"/>
      <c r="C5" s="204"/>
      <c r="D5" s="204"/>
      <c r="E5" s="206" t="s">
        <v>64</v>
      </c>
      <c r="F5" s="206" t="s">
        <v>65</v>
      </c>
      <c r="G5" s="206"/>
      <c r="H5" s="207"/>
      <c r="I5" s="54"/>
    </row>
    <row r="6" spans="1:8" ht="14.25" customHeight="1">
      <c r="A6" s="56" t="s">
        <v>86</v>
      </c>
      <c r="B6" s="187" t="s">
        <v>66</v>
      </c>
      <c r="C6" s="188"/>
      <c r="D6" s="188"/>
      <c r="E6" s="57"/>
      <c r="F6" s="58"/>
      <c r="G6" s="58"/>
      <c r="H6" s="58"/>
    </row>
    <row r="7" spans="1:8" ht="14.25" customHeight="1">
      <c r="A7" s="59"/>
      <c r="B7" s="194" t="s">
        <v>81</v>
      </c>
      <c r="C7" s="195"/>
      <c r="D7" s="195"/>
      <c r="E7" s="57" t="s">
        <v>87</v>
      </c>
      <c r="F7" s="60" t="s">
        <v>82</v>
      </c>
      <c r="G7" s="60">
        <v>0.66</v>
      </c>
      <c r="H7" s="60"/>
    </row>
    <row r="8" spans="1:8" ht="25.5" customHeight="1">
      <c r="A8" s="59"/>
      <c r="B8" s="196" t="s">
        <v>83</v>
      </c>
      <c r="C8" s="197"/>
      <c r="D8" s="198"/>
      <c r="E8" s="57" t="s">
        <v>88</v>
      </c>
      <c r="F8" s="60">
        <v>100</v>
      </c>
      <c r="G8" s="60">
        <v>60.3</v>
      </c>
      <c r="H8" s="60"/>
    </row>
    <row r="9" spans="1:8" ht="13.5" customHeight="1">
      <c r="A9" s="59"/>
      <c r="B9" s="196" t="s">
        <v>84</v>
      </c>
      <c r="C9" s="197"/>
      <c r="D9" s="198"/>
      <c r="E9" s="57" t="s">
        <v>89</v>
      </c>
      <c r="F9" s="60">
        <v>0</v>
      </c>
      <c r="G9" s="60">
        <v>20</v>
      </c>
      <c r="H9" s="60"/>
    </row>
    <row r="10" spans="1:8" ht="13.5" customHeight="1">
      <c r="A10" s="59"/>
      <c r="B10" s="191" t="s">
        <v>67</v>
      </c>
      <c r="C10" s="190"/>
      <c r="D10" s="190"/>
      <c r="E10" s="57"/>
      <c r="F10" s="58"/>
      <c r="G10" s="58"/>
      <c r="H10" s="58"/>
    </row>
    <row r="11" spans="1:8" ht="28.5" customHeight="1">
      <c r="A11" s="59"/>
      <c r="B11" s="192" t="s">
        <v>85</v>
      </c>
      <c r="C11" s="193"/>
      <c r="D11" s="193"/>
      <c r="E11" s="57" t="s">
        <v>68</v>
      </c>
      <c r="F11" s="58">
        <v>360</v>
      </c>
      <c r="G11" s="58">
        <v>400</v>
      </c>
      <c r="H11" s="58">
        <v>111.1</v>
      </c>
    </row>
    <row r="12" spans="1:8" ht="13.5" customHeight="1">
      <c r="A12" s="59"/>
      <c r="B12" s="187" t="s">
        <v>69</v>
      </c>
      <c r="C12" s="188"/>
      <c r="D12" s="188"/>
      <c r="E12" s="57"/>
      <c r="F12" s="58"/>
      <c r="G12" s="58"/>
      <c r="H12" s="58"/>
    </row>
    <row r="13" spans="1:8" ht="26.25" customHeight="1">
      <c r="A13" s="59"/>
      <c r="B13" s="189" t="s">
        <v>90</v>
      </c>
      <c r="C13" s="190"/>
      <c r="D13" s="190"/>
      <c r="E13" s="57" t="s">
        <v>70</v>
      </c>
      <c r="F13" s="58">
        <v>13</v>
      </c>
      <c r="G13" s="58">
        <v>13</v>
      </c>
      <c r="H13" s="58">
        <v>100</v>
      </c>
    </row>
    <row r="14" spans="1:8" ht="26.25" customHeight="1">
      <c r="A14" s="59"/>
      <c r="B14" s="189" t="s">
        <v>91</v>
      </c>
      <c r="C14" s="190"/>
      <c r="D14" s="190"/>
      <c r="E14" s="57" t="s">
        <v>71</v>
      </c>
      <c r="F14" s="61" t="s">
        <v>43</v>
      </c>
      <c r="G14" s="61" t="s">
        <v>101</v>
      </c>
      <c r="H14" s="61" t="s">
        <v>101</v>
      </c>
    </row>
    <row r="15" spans="1:8" ht="13.5" customHeight="1">
      <c r="A15" s="59"/>
      <c r="B15" s="189" t="s">
        <v>72</v>
      </c>
      <c r="C15" s="190"/>
      <c r="D15" s="190"/>
      <c r="E15" s="57" t="s">
        <v>73</v>
      </c>
      <c r="F15" s="61">
        <v>1</v>
      </c>
      <c r="G15" s="61" t="s">
        <v>100</v>
      </c>
      <c r="H15" s="61" t="s">
        <v>103</v>
      </c>
    </row>
    <row r="16" spans="1:8" ht="13.5" customHeight="1">
      <c r="A16" s="59"/>
      <c r="B16" s="189" t="s">
        <v>74</v>
      </c>
      <c r="C16" s="190"/>
      <c r="D16" s="190"/>
      <c r="E16" s="57" t="s">
        <v>75</v>
      </c>
      <c r="F16" s="61" t="s">
        <v>92</v>
      </c>
      <c r="G16" s="61" t="s">
        <v>92</v>
      </c>
      <c r="H16" s="61" t="s">
        <v>103</v>
      </c>
    </row>
    <row r="17" spans="1:8" ht="39.75" customHeight="1">
      <c r="A17" s="59"/>
      <c r="B17" s="189" t="s">
        <v>93</v>
      </c>
      <c r="C17" s="190"/>
      <c r="D17" s="190"/>
      <c r="E17" s="57" t="s">
        <v>94</v>
      </c>
      <c r="F17" s="58">
        <v>1</v>
      </c>
      <c r="G17" s="58">
        <v>1</v>
      </c>
      <c r="H17" s="58">
        <v>100</v>
      </c>
    </row>
    <row r="18" spans="1:8" ht="41.25" customHeight="1">
      <c r="A18" s="67"/>
      <c r="B18" s="199" t="s">
        <v>95</v>
      </c>
      <c r="C18" s="193"/>
      <c r="D18" s="193"/>
      <c r="E18" s="57" t="s">
        <v>94</v>
      </c>
      <c r="F18" s="66">
        <v>1</v>
      </c>
      <c r="G18" s="66">
        <v>1</v>
      </c>
      <c r="H18" s="66">
        <v>100</v>
      </c>
    </row>
    <row r="19" spans="1:8" ht="29.25" customHeight="1">
      <c r="A19" s="68"/>
      <c r="B19" s="200" t="s">
        <v>96</v>
      </c>
      <c r="C19" s="201"/>
      <c r="D19" s="201"/>
      <c r="E19" s="57" t="s">
        <v>94</v>
      </c>
      <c r="F19" s="95">
        <v>3</v>
      </c>
      <c r="G19" s="95">
        <v>3</v>
      </c>
      <c r="H19" s="95">
        <v>100</v>
      </c>
    </row>
    <row r="20" spans="1:8" ht="12.75">
      <c r="A20" s="48"/>
      <c r="B20" s="48"/>
      <c r="C20" s="48"/>
      <c r="D20" s="48"/>
      <c r="E20" s="48"/>
      <c r="F20" s="48"/>
      <c r="G20" s="48"/>
      <c r="H20" s="48"/>
    </row>
    <row r="21" spans="1:8" ht="12.75">
      <c r="A21" s="48"/>
      <c r="B21" s="48"/>
      <c r="C21" s="48"/>
      <c r="D21" s="48"/>
      <c r="E21" s="48"/>
      <c r="F21" s="48"/>
      <c r="G21" s="48"/>
      <c r="H21" s="48"/>
    </row>
    <row r="22" spans="1:8" ht="12.75">
      <c r="A22" s="48"/>
      <c r="B22" s="48"/>
      <c r="C22" s="48"/>
      <c r="D22" s="48"/>
      <c r="E22" s="48"/>
      <c r="F22" s="48"/>
      <c r="G22" s="48"/>
      <c r="H22" s="48"/>
    </row>
    <row r="23" spans="1:8" ht="12.75">
      <c r="A23" s="48"/>
      <c r="B23" s="48"/>
      <c r="C23" s="48"/>
      <c r="D23" s="48"/>
      <c r="E23" s="48"/>
      <c r="F23" s="48"/>
      <c r="G23" s="48"/>
      <c r="H23" s="48"/>
    </row>
  </sheetData>
  <mergeCells count="21">
    <mergeCell ref="B17:D17"/>
    <mergeCell ref="B18:D18"/>
    <mergeCell ref="B19:D19"/>
    <mergeCell ref="A2:H2"/>
    <mergeCell ref="A4:A5"/>
    <mergeCell ref="B4:D5"/>
    <mergeCell ref="E4:E5"/>
    <mergeCell ref="F4:F5"/>
    <mergeCell ref="G4:G5"/>
    <mergeCell ref="H4:H5"/>
    <mergeCell ref="B6:D6"/>
    <mergeCell ref="B10:D10"/>
    <mergeCell ref="B11:D11"/>
    <mergeCell ref="B7:D7"/>
    <mergeCell ref="B8:D8"/>
    <mergeCell ref="B9:D9"/>
    <mergeCell ref="B12:D12"/>
    <mergeCell ref="B13:D13"/>
    <mergeCell ref="B16:D16"/>
    <mergeCell ref="B14:D14"/>
    <mergeCell ref="B15:D15"/>
  </mergeCells>
  <printOptions/>
  <pageMargins left="0.5905511811023623" right="0.75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S.Kacerauskaite</cp:lastModifiedBy>
  <cp:lastPrinted>2010-03-31T12:05:05Z</cp:lastPrinted>
  <dcterms:created xsi:type="dcterms:W3CDTF">2009-06-08T12:20:09Z</dcterms:created>
  <dcterms:modified xsi:type="dcterms:W3CDTF">2010-03-31T12:05:30Z</dcterms:modified>
  <cp:category/>
  <cp:version/>
  <cp:contentType/>
  <cp:contentStatus/>
</cp:coreProperties>
</file>