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0" yWindow="930" windowWidth="15480" windowHeight="11505" activeTab="0"/>
  </bookViews>
  <sheets>
    <sheet name="APRASAS" sheetId="1" r:id="rId1"/>
    <sheet name="ATASKAITA" sheetId="2" r:id="rId2"/>
    <sheet name="KRITERIJAI" sheetId="3" r:id="rId3"/>
  </sheets>
  <externalReferences>
    <externalReference r:id="rId6"/>
  </externalReferences>
  <definedNames>
    <definedName name="_xlnm.Print_Titles" localSheetId="1">'ATASKAITA'!$5:$7</definedName>
  </definedNames>
  <calcPr fullCalcOnLoad="1"/>
</workbook>
</file>

<file path=xl/sharedStrings.xml><?xml version="1.0" encoding="utf-8"?>
<sst xmlns="http://schemas.openxmlformats.org/spreadsheetml/2006/main" count="138" uniqueCount="101">
  <si>
    <t>tūkst. Lt</t>
  </si>
  <si>
    <t>Priemonės pavadinimas</t>
  </si>
  <si>
    <t>Priemonės požymis</t>
  </si>
  <si>
    <t>Priemonės vykdytojo kodas</t>
  </si>
  <si>
    <t>Finansavimo šaltinis</t>
  </si>
  <si>
    <t>Uždavinio vertinimo kriterijaus</t>
  </si>
  <si>
    <t>pavadinimas</t>
  </si>
  <si>
    <t>01</t>
  </si>
  <si>
    <t>SB</t>
  </si>
  <si>
    <t>Iš viso:</t>
  </si>
  <si>
    <t>02</t>
  </si>
  <si>
    <t>03</t>
  </si>
  <si>
    <t xml:space="preserve">Iš viso  programai: </t>
  </si>
  <si>
    <t>Informacinių leidinių apie jaunimą ir jaunimui leidyba</t>
  </si>
  <si>
    <t>Subsidijos Klaipėdos universiteto studentų stipendijoms</t>
  </si>
  <si>
    <t>Finansavimo šaltiniai</t>
  </si>
  <si>
    <t>Jaunimo organizacijų potencialo plėtojimo ir institucinės paramos projektai</t>
  </si>
  <si>
    <t>Finansuotų projektų skaičius</t>
  </si>
  <si>
    <t>14</t>
  </si>
  <si>
    <t>Jaunimo  forumų organizavimas</t>
  </si>
  <si>
    <r>
      <t xml:space="preserve">Kitos savivaldybės biudžeto lėšos </t>
    </r>
    <r>
      <rPr>
        <b/>
        <sz val="9"/>
        <rFont val="Times New Roman"/>
        <family val="1"/>
      </rPr>
      <t>SB</t>
    </r>
  </si>
  <si>
    <t>Paaiškinimas dėl nukrypimo nuo uždavinio vertinimo kriterijaus plano</t>
  </si>
  <si>
    <t>Asignavimai (tūkst. Lt)</t>
  </si>
  <si>
    <t>planuotos reikšmės</t>
  </si>
  <si>
    <t>faktinės reikšmės</t>
  </si>
  <si>
    <t>SAVIVALDYBĖS LĖŠOS</t>
  </si>
  <si>
    <t>PRIEMONIŲ ĮGYVENDINIMO ATASKAITA</t>
  </si>
  <si>
    <t>JAUNIMO VEIKLOS IR PILIETIŠKUMO SKATINIMO PROGRAMOS (NR. 14)</t>
  </si>
  <si>
    <t>Programos priemonės kodas</t>
  </si>
  <si>
    <t xml:space="preserve">2008 M.KLAIPĖDOS MIESTO SAVIVALDYBĖS </t>
  </si>
  <si>
    <t>2008 m. panaudotos lėšos (kasinės išlaidos)</t>
  </si>
  <si>
    <t>2008 m. panaudotos lėšos (kasinės išlaidos), tūkst. Lt</t>
  </si>
  <si>
    <t>Finansuotų jaunimo organizacijų skaičius</t>
  </si>
  <si>
    <t>Jaunimo iniciatyvų projektų rėmimas</t>
  </si>
  <si>
    <t>Jaunimo verslumo  skatinimo projektų rėmimas</t>
  </si>
  <si>
    <t>Suorganizuota verslumo mokymų renginių</t>
  </si>
  <si>
    <t>Savanorystės ir pilietiškumo skatinimas bei institucinių gebėjimų stiprinimas NVO veikloje</t>
  </si>
  <si>
    <t xml:space="preserve">Išleista informacinių leidinių </t>
  </si>
  <si>
    <t>Surengti pavasario ir rudens jaunimo organizacijų forumai</t>
  </si>
  <si>
    <t>04</t>
  </si>
  <si>
    <t>Studentų, gavusių savivaldybės stipendiją, skaičius</t>
  </si>
  <si>
    <t>1.8</t>
  </si>
  <si>
    <t>5.4</t>
  </si>
  <si>
    <t>1.2</t>
  </si>
  <si>
    <t>Patvirtinta KMT 2008-02-14 sprendimais        Nr. T2-36, T2-37</t>
  </si>
  <si>
    <t>Patvirtinta KMT 2008-10-30 sprendimu Nr. T2-347</t>
  </si>
  <si>
    <t>Patvirtinta KMT 2008-10-30 sprendimu Nr. T2-347, tūkst. Lt</t>
  </si>
  <si>
    <t>Patvirtinta KMT 2008-02-14 sprendimais        Nr. T2-36, T2-37, tūkst. Lt</t>
  </si>
  <si>
    <t xml:space="preserve">Klaipėdos m. savivaldybės administracijos direktoriaus įsakymu 2008 m. paskirstytos lėšos Jaunimo nevyriausybinių organizacijų programoms (projektams) finansuoti iš savivaldybės biudžeto. Lėšas gavo Klaipėdos  jaunimo sveikatos  centras  „Bendraamžiai“, Klaipėdos m. dailės klubas „Guboja“, Jaunųjų konservatorių lygos Klaipėdos filialas, Orientavimosi sporto klubo „Kopa“, VšĮ „AT sprendimai“, Klubas „12 Bastionas“, Klaipėdos universiteto studentų sąjunga, Dvasinės pagalbos jaunimui centras, Asociacija „LS Pamario tuntas“, Klaipėdos jaunimo organizacijų asociacija „Apskritasis stalas“, Lietuvos nacionalinė Europos skautų asociacija (LNESA)
,  
</t>
  </si>
  <si>
    <t>Klaipėdos m. savivaldybės administracijos direktoriaus įsakymu 2008 m. paskirstytos lėšos Savanorystės ir pilietiškumo skatinimo bei institucinių gebėjimų stiprinimo NVO veikloje projektams finansuoti. Lėšos skirtos Klaipėdos miesto pagyvenusių žmonių asociacijai, Afganistano karo veteranų organizacijai Klaipėdoje "Miražas", Klaipėdos miesto dailės klubui "Guboja", jaunųjų konservatorių lygai, VO "Vakaro žaros".</t>
  </si>
  <si>
    <t>2008 m. buvo parengtas Tarybos sprendimo projektas dėl Jaunimo verslumo skatinimo projektų nuostatų patvirtinimo, tačiau projektą neigiamai vizavo finansų skyrius.</t>
  </si>
  <si>
    <t>PROGRAMOS (NR. 14)</t>
  </si>
  <si>
    <t xml:space="preserve">JAUNIMO VEIKLOS IR PILIETIŠKUMO SKATINIMO </t>
  </si>
  <si>
    <t>01 Uždavinys. Aktyvinti jaunimo organizacijų veiklą</t>
  </si>
  <si>
    <t>02 uždavinys. Aktyvinti nevyriausybinių organizacijų (NVO) veiklą</t>
  </si>
  <si>
    <t>Faktiškai įvykdyta pagal planą</t>
  </si>
  <si>
    <t>Dalinai įvykdyta pagal planą</t>
  </si>
  <si>
    <r>
      <t xml:space="preserve">Asignavimų valdytojas : </t>
    </r>
    <r>
      <rPr>
        <sz val="12"/>
        <rFont val="Times New Roman"/>
        <family val="1"/>
      </rPr>
      <t>Klaipėdos miesto savivaldybės administracija</t>
    </r>
    <r>
      <rPr>
        <b/>
        <sz val="12"/>
        <rFont val="Times New Roman"/>
        <family val="1"/>
      </rPr>
      <t xml:space="preserve">
</t>
    </r>
  </si>
  <si>
    <t>1 TIKSLAS. Kurti pažangią ir pilietišką visuomenę, skatinant jaunimo ir nevyriausybinių organizacijų (NVO) veiklą, iniciatyvas ir dalyvavimą</t>
  </si>
  <si>
    <t>03 Uždavinys. Formuoti ir plėtoti jaunimo politiką Klaipėdoje</t>
  </si>
  <si>
    <t>04 uždavinys. Bendradarbiauti su kitais partneriais vykdant  integruotą jaunimo politiką</t>
  </si>
  <si>
    <t>Institucijos strateginio tikslo kodas, programos kodas</t>
  </si>
  <si>
    <t>Vertinimo kriterijus</t>
  </si>
  <si>
    <t>Vertinimo kriterijaus kodas</t>
  </si>
  <si>
    <t>Metinis planas</t>
  </si>
  <si>
    <t>Įvykdyta</t>
  </si>
  <si>
    <t>Metinio plano įvykdymas proc.</t>
  </si>
  <si>
    <t>Pavadinimas</t>
  </si>
  <si>
    <t>Mato vienetas</t>
  </si>
  <si>
    <t>04.14</t>
  </si>
  <si>
    <t>Efekto:</t>
  </si>
  <si>
    <t>1. Jaunimo, dalyvaujančio visuomeninėje veikloje, procentinis pokytis per metus</t>
  </si>
  <si>
    <t>E-14-01</t>
  </si>
  <si>
    <t>n.d</t>
  </si>
  <si>
    <t>Rezultato:</t>
  </si>
  <si>
    <t>1. Jaunimo atstovų skaičius Klaipėdos miesto savivaldybės jaunimo reikalų taryboje.</t>
  </si>
  <si>
    <t>R-14-01-01</t>
  </si>
  <si>
    <t>2. Savivaldybės teritorijoje veikiančių jaunimo organizacijų skaičius</t>
  </si>
  <si>
    <t>R-14-01-02</t>
  </si>
  <si>
    <t>Produkto:</t>
  </si>
  <si>
    <t xml:space="preserve">1.Finansuotų jaunimo organizacijų skaičius, remiant jaunimo organizacijų potencialo plėtojimo ir institucinės pramos projektus </t>
  </si>
  <si>
    <t>P-14-01-01-01</t>
  </si>
  <si>
    <t>2. Finansuotų jaunimo iniciatyvų projektų skaičius</t>
  </si>
  <si>
    <t>P-14-01-01-02</t>
  </si>
  <si>
    <t xml:space="preserve">3. Finansuotų jaunimo verslumo skatinimo projektų skaičius </t>
  </si>
  <si>
    <t>P-14-01-01-03</t>
  </si>
  <si>
    <t xml:space="preserve">1.Finansuotų projektų skaičius, skatinant jaunimo pilietiškumą bei institucinius gebėjimus </t>
  </si>
  <si>
    <t xml:space="preserve">1.Išleistų informacinių leidinių skaičius </t>
  </si>
  <si>
    <t>P-14-01-02-01</t>
  </si>
  <si>
    <t xml:space="preserve">2. Surengtų jaunimo forumų skaičius </t>
  </si>
  <si>
    <t>P-14-01-02-02</t>
  </si>
  <si>
    <t xml:space="preserve">1. Studentų, gavusių savivaldybės stipendiją, skaičius </t>
  </si>
  <si>
    <t>P-14-01-03-01</t>
  </si>
  <si>
    <t xml:space="preserve">2008 M. KLAIPĖDOS MIESTO SAVIVALDYBĖS </t>
  </si>
  <si>
    <r>
      <t>Programą vykdė:</t>
    </r>
    <r>
      <rPr>
        <sz val="12"/>
        <rFont val="Times New Roman"/>
        <family val="1"/>
      </rPr>
      <t xml:space="preserve">  Jaunimo reikalų koordinatorius, Socialinio departamento Kultūros skyrius</t>
    </r>
  </si>
  <si>
    <r>
      <t>2008 m.</t>
    </r>
    <r>
      <rPr>
        <sz val="12"/>
        <rFont val="Times New Roman"/>
        <family val="1"/>
      </rPr>
      <t xml:space="preserve"> planuota įvykdyti 7 priemones ( pagal maksimalius asignavimus). Faktiškai pagal planą įvykdytos 6 priemonės ( 85,7 proc.), dalinai įvykdyta 1 priemonė ( 14,3 proc.).</t>
    </r>
  </si>
  <si>
    <t>Išleistas leidinys "Klaipėdos jaunimas". Kreditinis įsiskolinimas 2008-12-31 5 tūkst.Lt.</t>
  </si>
  <si>
    <t>VERTINIMO KRITERIJŲ ĮVYKDYMAS</t>
  </si>
  <si>
    <t>PRIEMONIŲ, IŠLAIDŲ IR VERTINIMO KRITERIJŲ SUVESTINĖ</t>
  </si>
  <si>
    <t>Finansavimo šaltinių suvestinė</t>
  </si>
  <si>
    <t>Organizuotas jaunimo forumas ir kontaktų mugė "Klaipėdos jaunimas- jaunimui" (apie 500 dalyvių). 
Kreditinis įsiskolinimas 2008-12-31 2,9 tūkst. Lt.</t>
  </si>
</sst>
</file>

<file path=xl/styles.xml><?xml version="1.0" encoding="utf-8"?>
<styleSheet xmlns="http://schemas.openxmlformats.org/spreadsheetml/2006/main">
  <numFmts count="1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
  </numFmts>
  <fonts count="61">
    <font>
      <sz val="10"/>
      <name val="Arial"/>
      <family val="0"/>
    </font>
    <font>
      <sz val="8"/>
      <name val="Times New Roman"/>
      <family val="1"/>
    </font>
    <font>
      <b/>
      <sz val="8"/>
      <name val="Times New Roman"/>
      <family val="1"/>
    </font>
    <font>
      <b/>
      <sz val="9"/>
      <name val="Times New Roman"/>
      <family val="1"/>
    </font>
    <font>
      <sz val="9"/>
      <name val="Times New Roman"/>
      <family val="1"/>
    </font>
    <font>
      <sz val="8"/>
      <name val="Arial"/>
      <family val="0"/>
    </font>
    <font>
      <b/>
      <sz val="9"/>
      <name val="Arial"/>
      <family val="0"/>
    </font>
    <font>
      <sz val="9"/>
      <name val="Arial"/>
      <family val="0"/>
    </font>
    <font>
      <sz val="9"/>
      <color indexed="9"/>
      <name val="Times New Roman"/>
      <family val="1"/>
    </font>
    <font>
      <sz val="10"/>
      <name val="Times New Roman"/>
      <family val="1"/>
    </font>
    <font>
      <b/>
      <sz val="11"/>
      <name val="Times New Roman"/>
      <family val="1"/>
    </font>
    <font>
      <b/>
      <sz val="12"/>
      <name val="Times New Roman"/>
      <family val="1"/>
    </font>
    <font>
      <b/>
      <sz val="12"/>
      <name val="Arial"/>
      <family val="0"/>
    </font>
    <font>
      <b/>
      <sz val="10"/>
      <name val="Times New Roman"/>
      <family val="1"/>
    </font>
    <font>
      <sz val="12"/>
      <name val="Arial"/>
      <family val="0"/>
    </font>
    <font>
      <sz val="12"/>
      <name val="Times New Roman"/>
      <family val="1"/>
    </font>
    <font>
      <b/>
      <sz val="8"/>
      <name val="Times New Roman Baltic"/>
      <family val="1"/>
    </font>
    <font>
      <sz val="10"/>
      <name val="TimesLT"/>
      <family val="0"/>
    </font>
    <font>
      <b/>
      <sz val="10"/>
      <name val="Times New Roman Baltic"/>
      <family val="1"/>
    </font>
    <font>
      <sz val="10"/>
      <name val="Times New Roman Baltic"/>
      <family val="1"/>
    </font>
    <font>
      <i/>
      <sz val="9"/>
      <name val="Times New Roman Baltic"/>
      <family val="1"/>
    </font>
    <font>
      <b/>
      <sz val="11"/>
      <name val="Times New Roman Baltic"/>
      <family val="1"/>
    </font>
    <font>
      <b/>
      <sz val="9"/>
      <name val="Times New Roman Baltic"/>
      <family val="1"/>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0"/>
    </font>
    <font>
      <sz val="10.75"/>
      <color indexed="8"/>
      <name val="Times New Roman"/>
      <family val="0"/>
    </font>
    <font>
      <b/>
      <sz val="12"/>
      <color indexed="8"/>
      <name val="Times New Roman"/>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4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style="medium"/>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color indexed="63"/>
      </top>
      <bottom style="medium"/>
    </border>
    <border>
      <left style="medium"/>
      <right style="medium"/>
      <top>
        <color indexed="63"/>
      </top>
      <bottom style="medium"/>
    </border>
    <border>
      <left style="medium"/>
      <right style="medium"/>
      <top style="thin"/>
      <bottom style="medium"/>
    </border>
    <border>
      <left style="medium"/>
      <right>
        <color indexed="63"/>
      </right>
      <top>
        <color indexed="63"/>
      </top>
      <bottom style="medium"/>
    </border>
    <border>
      <left style="medium"/>
      <right style="medium"/>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style="medium"/>
      <top style="medium"/>
      <bottom style="thin"/>
    </border>
    <border>
      <left style="medium"/>
      <right style="medium"/>
      <top style="thin"/>
      <bottom>
        <color indexed="63"/>
      </bottom>
    </border>
    <border>
      <left style="medium"/>
      <right style="medium"/>
      <top style="thin"/>
      <bottom style="thin"/>
    </border>
    <border>
      <left style="medium"/>
      <right style="thin"/>
      <top style="medium"/>
      <bottom style="medium"/>
    </border>
    <border>
      <left style="thin"/>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7" fillId="0" borderId="3" applyNumberFormat="0" applyFill="0" applyAlignment="0" applyProtection="0"/>
    <xf numFmtId="0" fontId="47" fillId="0" borderId="0" applyNumberFormat="0" applyFill="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21" borderId="0" applyNumberFormat="0" applyBorder="0" applyAlignment="0" applyProtection="0"/>
    <xf numFmtId="0" fontId="52" fillId="22" borderId="4" applyNumberFormat="0" applyAlignment="0" applyProtection="0"/>
    <xf numFmtId="0" fontId="53" fillId="0" borderId="0" applyNumberFormat="0" applyFill="0" applyBorder="0" applyAlignment="0" applyProtection="0"/>
    <xf numFmtId="0" fontId="54"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4" borderId="0" applyNumberFormat="0" applyBorder="0" applyAlignment="0" applyProtection="0"/>
    <xf numFmtId="0" fontId="17" fillId="0" borderId="0">
      <alignment/>
      <protection/>
    </xf>
    <xf numFmtId="0" fontId="17" fillId="0" borderId="0">
      <alignment/>
      <protection/>
    </xf>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0" fillId="31" borderId="6" applyNumberFormat="0" applyFont="0" applyAlignment="0" applyProtection="0"/>
    <xf numFmtId="0" fontId="56" fillId="0" borderId="0" applyNumberFormat="0" applyFill="0" applyBorder="0" applyAlignment="0" applyProtection="0"/>
    <xf numFmtId="9" fontId="0" fillId="0" borderId="0" applyFont="0" applyFill="0" applyBorder="0" applyAlignment="0" applyProtection="0"/>
    <xf numFmtId="0" fontId="57" fillId="22" borderId="5" applyNumberFormat="0" applyAlignment="0" applyProtection="0"/>
    <xf numFmtId="0" fontId="58" fillId="0" borderId="7" applyNumberFormat="0" applyFill="0" applyAlignment="0" applyProtection="0"/>
    <xf numFmtId="0" fontId="59" fillId="0" borderId="8" applyNumberFormat="0" applyFill="0" applyAlignment="0" applyProtection="0"/>
    <xf numFmtId="0" fontId="60"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205">
    <xf numFmtId="0" fontId="0" fillId="0" borderId="0" xfId="0" applyAlignment="1">
      <alignment/>
    </xf>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vertical="top"/>
    </xf>
    <xf numFmtId="0" fontId="1" fillId="0" borderId="0" xfId="0" applyFont="1" applyBorder="1" applyAlignment="1">
      <alignment vertical="top"/>
    </xf>
    <xf numFmtId="0" fontId="0" fillId="0" borderId="0" xfId="0" applyBorder="1" applyAlignment="1">
      <alignment horizontal="center" vertical="top"/>
    </xf>
    <xf numFmtId="0" fontId="1" fillId="0" borderId="10" xfId="0" applyFont="1" applyBorder="1" applyAlignment="1">
      <alignment vertical="top"/>
    </xf>
    <xf numFmtId="0" fontId="1" fillId="0" borderId="0" xfId="0" applyFont="1" applyFill="1" applyBorder="1" applyAlignment="1">
      <alignment vertical="top"/>
    </xf>
    <xf numFmtId="0" fontId="1" fillId="0" borderId="0" xfId="0" applyFont="1" applyAlignment="1">
      <alignment horizontal="right" vertical="top"/>
    </xf>
    <xf numFmtId="49" fontId="4" fillId="0" borderId="11" xfId="0" applyNumberFormat="1" applyFont="1" applyFill="1" applyBorder="1" applyAlignment="1">
      <alignment horizontal="center" vertical="top"/>
    </xf>
    <xf numFmtId="172" fontId="4" fillId="0" borderId="12" xfId="0" applyNumberFormat="1" applyFont="1" applyFill="1" applyBorder="1" applyAlignment="1">
      <alignment horizontal="center" vertical="top"/>
    </xf>
    <xf numFmtId="172" fontId="3" fillId="33" borderId="13" xfId="0" applyNumberFormat="1" applyFont="1" applyFill="1" applyBorder="1" applyAlignment="1">
      <alignment horizontal="center" vertical="top"/>
    </xf>
    <xf numFmtId="172" fontId="3" fillId="34" borderId="13" xfId="0" applyNumberFormat="1" applyFont="1" applyFill="1" applyBorder="1" applyAlignment="1">
      <alignment horizontal="center" vertical="top"/>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172" fontId="4" fillId="0" borderId="15" xfId="0" applyNumberFormat="1" applyFont="1" applyFill="1" applyBorder="1" applyAlignment="1">
      <alignment horizontal="center" vertical="top"/>
    </xf>
    <xf numFmtId="49" fontId="4" fillId="0" borderId="10" xfId="0" applyNumberFormat="1" applyFont="1" applyFill="1" applyBorder="1" applyAlignment="1">
      <alignment horizontal="center" vertical="top"/>
    </xf>
    <xf numFmtId="49" fontId="4" fillId="0" borderId="0" xfId="0" applyNumberFormat="1" applyFont="1" applyFill="1" applyBorder="1" applyAlignment="1">
      <alignment horizontal="center" vertical="top"/>
    </xf>
    <xf numFmtId="49" fontId="4" fillId="0" borderId="16" xfId="0" applyNumberFormat="1" applyFont="1" applyFill="1" applyBorder="1" applyAlignment="1">
      <alignment horizontal="center" vertical="top"/>
    </xf>
    <xf numFmtId="49" fontId="4" fillId="0" borderId="17" xfId="0" applyNumberFormat="1" applyFont="1" applyFill="1" applyBorder="1" applyAlignment="1">
      <alignment horizontal="center" vertical="top"/>
    </xf>
    <xf numFmtId="0" fontId="3" fillId="0" borderId="18" xfId="0" applyFont="1" applyFill="1" applyBorder="1" applyAlignment="1">
      <alignment horizontal="right" vertical="top" wrapText="1"/>
    </xf>
    <xf numFmtId="172" fontId="3" fillId="0" borderId="18" xfId="0" applyNumberFormat="1" applyFont="1" applyFill="1" applyBorder="1" applyAlignment="1">
      <alignment horizontal="center" vertical="top"/>
    </xf>
    <xf numFmtId="0" fontId="3" fillId="0" borderId="19" xfId="0" applyFont="1" applyFill="1" applyBorder="1" applyAlignment="1">
      <alignment horizontal="right" vertical="top" wrapText="1"/>
    </xf>
    <xf numFmtId="172" fontId="3" fillId="0" borderId="19" xfId="0" applyNumberFormat="1" applyFont="1" applyFill="1" applyBorder="1" applyAlignment="1">
      <alignment horizontal="center" vertical="top"/>
    </xf>
    <xf numFmtId="0" fontId="4" fillId="0" borderId="15" xfId="0" applyFont="1" applyFill="1" applyBorder="1" applyAlignment="1">
      <alignment horizontal="center" vertical="top"/>
    </xf>
    <xf numFmtId="0" fontId="3" fillId="0" borderId="19" xfId="0" applyFont="1" applyFill="1" applyBorder="1" applyAlignment="1">
      <alignment horizontal="center" vertical="top" wrapText="1"/>
    </xf>
    <xf numFmtId="172" fontId="3" fillId="0" borderId="19" xfId="0" applyNumberFormat="1" applyFont="1" applyFill="1" applyBorder="1" applyAlignment="1">
      <alignment horizontal="center" vertical="top"/>
    </xf>
    <xf numFmtId="0" fontId="4" fillId="0" borderId="15" xfId="0" applyFont="1" applyFill="1" applyBorder="1" applyAlignment="1">
      <alignment horizontal="center" vertical="top" wrapText="1"/>
    </xf>
    <xf numFmtId="172" fontId="4" fillId="0" borderId="14" xfId="0" applyNumberFormat="1" applyFont="1" applyFill="1" applyBorder="1" applyAlignment="1">
      <alignment horizontal="center" vertical="top"/>
    </xf>
    <xf numFmtId="0" fontId="4" fillId="0" borderId="14" xfId="0" applyFont="1" applyFill="1" applyBorder="1" applyAlignment="1">
      <alignment horizontal="center" vertical="top" wrapText="1"/>
    </xf>
    <xf numFmtId="172" fontId="4" fillId="0" borderId="14" xfId="0" applyNumberFormat="1" applyFont="1" applyFill="1" applyBorder="1" applyAlignment="1">
      <alignment horizontal="center" vertical="top"/>
    </xf>
    <xf numFmtId="49" fontId="4" fillId="0" borderId="20" xfId="0" applyNumberFormat="1" applyFont="1" applyFill="1" applyBorder="1" applyAlignment="1">
      <alignment horizontal="center" vertical="top"/>
    </xf>
    <xf numFmtId="0" fontId="3" fillId="0" borderId="19" xfId="0" applyFont="1" applyFill="1" applyBorder="1" applyAlignment="1">
      <alignment horizontal="center" vertical="top" wrapText="1"/>
    </xf>
    <xf numFmtId="0" fontId="4" fillId="34" borderId="18" xfId="0" applyFont="1" applyFill="1" applyBorder="1" applyAlignment="1">
      <alignment horizontal="center" vertical="top"/>
    </xf>
    <xf numFmtId="0" fontId="4" fillId="34" borderId="13" xfId="0" applyFont="1" applyFill="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8" fillId="0" borderId="0" xfId="0" applyFont="1" applyFill="1" applyBorder="1" applyAlignment="1">
      <alignment vertical="top"/>
    </xf>
    <xf numFmtId="0" fontId="7" fillId="0" borderId="0" xfId="0" applyFont="1" applyBorder="1" applyAlignment="1">
      <alignment horizontal="center" vertical="top"/>
    </xf>
    <xf numFmtId="172" fontId="4" fillId="0" borderId="12" xfId="0" applyNumberFormat="1" applyFont="1" applyBorder="1" applyAlignment="1">
      <alignment horizontal="center" vertical="top"/>
    </xf>
    <xf numFmtId="172" fontId="2" fillId="0" borderId="13" xfId="0" applyNumberFormat="1" applyFont="1" applyBorder="1" applyAlignment="1">
      <alignment vertical="top" wrapText="1"/>
    </xf>
    <xf numFmtId="49" fontId="3" fillId="34" borderId="13" xfId="0" applyNumberFormat="1" applyFont="1" applyFill="1" applyBorder="1" applyAlignment="1">
      <alignment horizontal="center" vertical="top"/>
    </xf>
    <xf numFmtId="0" fontId="9" fillId="0" borderId="0" xfId="0" applyFont="1" applyAlignment="1">
      <alignment horizontal="center" vertical="top"/>
    </xf>
    <xf numFmtId="0" fontId="13" fillId="0" borderId="0" xfId="0" applyFont="1" applyAlignment="1">
      <alignment horizontal="center" vertical="top"/>
    </xf>
    <xf numFmtId="0" fontId="14" fillId="35" borderId="0" xfId="0" applyFont="1" applyFill="1" applyAlignment="1">
      <alignment/>
    </xf>
    <xf numFmtId="0" fontId="0" fillId="35" borderId="0" xfId="0" applyFill="1" applyAlignment="1">
      <alignment/>
    </xf>
    <xf numFmtId="0" fontId="9" fillId="0" borderId="0" xfId="0" applyFont="1" applyAlignment="1">
      <alignment/>
    </xf>
    <xf numFmtId="0" fontId="15" fillId="35" borderId="0" xfId="0" applyFont="1" applyFill="1" applyAlignment="1">
      <alignment/>
    </xf>
    <xf numFmtId="0" fontId="0" fillId="35" borderId="0" xfId="0" applyFont="1" applyFill="1" applyAlignment="1">
      <alignment/>
    </xf>
    <xf numFmtId="0" fontId="0" fillId="0" borderId="21" xfId="0" applyFill="1" applyBorder="1" applyAlignment="1">
      <alignment vertical="top" wrapText="1"/>
    </xf>
    <xf numFmtId="0" fontId="0" fillId="0" borderId="18" xfId="0" applyFill="1" applyBorder="1" applyAlignment="1">
      <alignment vertical="top" wrapText="1"/>
    </xf>
    <xf numFmtId="0" fontId="4" fillId="36" borderId="12" xfId="0" applyFont="1" applyFill="1" applyBorder="1" applyAlignment="1">
      <alignment horizontal="left" vertical="top" wrapText="1"/>
    </xf>
    <xf numFmtId="0" fontId="4" fillId="36" borderId="14" xfId="0" applyFont="1" applyFill="1" applyBorder="1" applyAlignment="1">
      <alignment horizontal="center" vertical="top"/>
    </xf>
    <xf numFmtId="0" fontId="4" fillId="36" borderId="14" xfId="0" applyFont="1" applyFill="1" applyBorder="1" applyAlignment="1">
      <alignment horizontal="center" vertical="top" wrapText="1"/>
    </xf>
    <xf numFmtId="0" fontId="4" fillId="36" borderId="12" xfId="0" applyFont="1" applyFill="1" applyBorder="1" applyAlignment="1">
      <alignment vertical="top" wrapText="1"/>
    </xf>
    <xf numFmtId="0" fontId="18" fillId="0" borderId="0" xfId="46" applyFont="1">
      <alignment/>
      <protection/>
    </xf>
    <xf numFmtId="49" fontId="20" fillId="0" borderId="0" xfId="47" applyNumberFormat="1" applyFont="1" applyBorder="1" applyAlignment="1" applyProtection="1">
      <alignment horizontal="center" vertical="center"/>
      <protection/>
    </xf>
    <xf numFmtId="0" fontId="16" fillId="0" borderId="0" xfId="46" applyFont="1" applyBorder="1" applyAlignment="1" applyProtection="1">
      <alignment vertical="center"/>
      <protection/>
    </xf>
    <xf numFmtId="0" fontId="18" fillId="0" borderId="0" xfId="46" applyFont="1" applyBorder="1" applyAlignment="1">
      <alignment/>
      <protection/>
    </xf>
    <xf numFmtId="49" fontId="16" fillId="0" borderId="0" xfId="46" applyNumberFormat="1" applyFont="1" applyAlignment="1" applyProtection="1">
      <alignment horizontal="center" vertical="top"/>
      <protection/>
    </xf>
    <xf numFmtId="0" fontId="19" fillId="0" borderId="0" xfId="46" applyFont="1" applyBorder="1" applyAlignment="1">
      <alignment horizontal="left"/>
      <protection/>
    </xf>
    <xf numFmtId="0" fontId="0" fillId="0" borderId="0" xfId="0" applyBorder="1" applyAlignment="1">
      <alignment wrapText="1"/>
    </xf>
    <xf numFmtId="0" fontId="19" fillId="0" borderId="0" xfId="46" applyFont="1" applyBorder="1" applyAlignment="1">
      <alignment horizontal="center"/>
      <protection/>
    </xf>
    <xf numFmtId="0" fontId="9" fillId="0" borderId="0" xfId="0" applyFont="1" applyAlignment="1">
      <alignment horizontal="justify"/>
    </xf>
    <xf numFmtId="0" fontId="0" fillId="0" borderId="0" xfId="0" applyAlignment="1">
      <alignment/>
    </xf>
    <xf numFmtId="0" fontId="15" fillId="0" borderId="0" xfId="0" applyFont="1" applyAlignment="1">
      <alignment horizontal="justify"/>
    </xf>
    <xf numFmtId="0" fontId="0" fillId="0" borderId="0" xfId="0" applyAlignment="1">
      <alignment wrapText="1"/>
    </xf>
    <xf numFmtId="0" fontId="19" fillId="0" borderId="22" xfId="46" applyFont="1" applyBorder="1" applyAlignment="1">
      <alignment horizontal="left"/>
      <protection/>
    </xf>
    <xf numFmtId="0" fontId="19" fillId="0" borderId="22" xfId="46" applyFont="1" applyBorder="1" applyAlignment="1">
      <alignment horizontal="center"/>
      <protection/>
    </xf>
    <xf numFmtId="0" fontId="19" fillId="0" borderId="22" xfId="46" applyFont="1" applyFill="1" applyBorder="1" applyAlignment="1">
      <alignment horizontal="center"/>
      <protection/>
    </xf>
    <xf numFmtId="49" fontId="19" fillId="0" borderId="23" xfId="46" applyNumberFormat="1" applyFont="1" applyBorder="1" applyAlignment="1">
      <alignment horizontal="center"/>
      <protection/>
    </xf>
    <xf numFmtId="0" fontId="19" fillId="0" borderId="24" xfId="46" applyFont="1" applyBorder="1" applyAlignment="1">
      <alignment horizontal="center"/>
      <protection/>
    </xf>
    <xf numFmtId="0" fontId="19" fillId="0" borderId="25" xfId="46" applyFont="1" applyBorder="1" applyAlignment="1">
      <alignment horizontal="center"/>
      <protection/>
    </xf>
    <xf numFmtId="2" fontId="9" fillId="0" borderId="0" xfId="0" applyNumberFormat="1" applyFont="1" applyBorder="1" applyAlignment="1">
      <alignment horizontal="left" vertical="top" wrapText="1"/>
    </xf>
    <xf numFmtId="0" fontId="11" fillId="35" borderId="0" xfId="0" applyFont="1" applyFill="1" applyAlignment="1">
      <alignment horizontal="center" vertical="top" wrapText="1"/>
    </xf>
    <xf numFmtId="0" fontId="12" fillId="35" borderId="0" xfId="0" applyFont="1" applyFill="1" applyAlignment="1">
      <alignment horizontal="center" vertical="top" wrapText="1"/>
    </xf>
    <xf numFmtId="0" fontId="11" fillId="35" borderId="0" xfId="0" applyFont="1" applyFill="1" applyAlignment="1">
      <alignment horizontal="left" vertical="top" wrapText="1"/>
    </xf>
    <xf numFmtId="0" fontId="0" fillId="35" borderId="0" xfId="0" applyFill="1" applyAlignment="1">
      <alignment horizontal="left" vertical="top" wrapText="1"/>
    </xf>
    <xf numFmtId="0" fontId="11" fillId="35" borderId="0" xfId="0" applyFont="1" applyFill="1" applyAlignment="1">
      <alignment horizontal="left" vertical="top" wrapText="1"/>
    </xf>
    <xf numFmtId="0" fontId="15" fillId="35" borderId="0" xfId="0" applyFont="1" applyFill="1" applyAlignment="1">
      <alignment horizontal="left" vertical="top" wrapText="1"/>
    </xf>
    <xf numFmtId="0" fontId="11" fillId="35" borderId="0" xfId="0" applyFont="1" applyFill="1" applyAlignment="1">
      <alignment wrapText="1"/>
    </xf>
    <xf numFmtId="0" fontId="4" fillId="0" borderId="14" xfId="0" applyFont="1" applyFill="1" applyBorder="1" applyAlignment="1">
      <alignment vertical="top" wrapText="1"/>
    </xf>
    <xf numFmtId="0" fontId="0" fillId="0" borderId="21" xfId="0" applyBorder="1" applyAlignment="1">
      <alignment vertical="top" wrapText="1"/>
    </xf>
    <xf numFmtId="0" fontId="0" fillId="0" borderId="18" xfId="0" applyBorder="1" applyAlignment="1">
      <alignment vertical="top" wrapText="1"/>
    </xf>
    <xf numFmtId="172" fontId="4" fillId="0" borderId="26" xfId="0" applyNumberFormat="1" applyFont="1" applyBorder="1" applyAlignment="1">
      <alignment horizontal="center" vertical="top" wrapText="1"/>
    </xf>
    <xf numFmtId="0" fontId="7" fillId="0" borderId="27" xfId="0" applyFont="1" applyBorder="1" applyAlignment="1">
      <alignment horizontal="center" vertical="top" wrapText="1"/>
    </xf>
    <xf numFmtId="0" fontId="3" fillId="0" borderId="14"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3" fillId="35" borderId="12" xfId="0" applyFont="1" applyFill="1" applyBorder="1" applyAlignment="1">
      <alignment horizontal="center" vertical="center" textRotation="90" wrapText="1"/>
    </xf>
    <xf numFmtId="0" fontId="3" fillId="35" borderId="28" xfId="0" applyFont="1" applyFill="1" applyBorder="1" applyAlignment="1">
      <alignment horizontal="center" vertical="center" textRotation="90" wrapText="1"/>
    </xf>
    <xf numFmtId="0" fontId="3" fillId="0" borderId="14"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35" borderId="28" xfId="0" applyFont="1" applyFill="1" applyBorder="1" applyAlignment="1">
      <alignment horizontal="center" vertical="center" wrapText="1"/>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4" fillId="0" borderId="12" xfId="0" applyNumberFormat="1" applyFont="1" applyFill="1" applyBorder="1" applyAlignment="1">
      <alignment horizontal="center" vertical="top" wrapText="1"/>
    </xf>
    <xf numFmtId="0" fontId="7" fillId="0" borderId="19" xfId="0" applyFont="1" applyFill="1" applyBorder="1" applyAlignment="1">
      <alignment horizontal="center" vertical="top" wrapText="1"/>
    </xf>
    <xf numFmtId="0" fontId="4" fillId="0" borderId="12" xfId="0" applyFont="1" applyFill="1" applyBorder="1" applyAlignment="1">
      <alignment horizontal="center" vertical="top"/>
    </xf>
    <xf numFmtId="0" fontId="4" fillId="0" borderId="29" xfId="0" applyFont="1" applyFill="1" applyBorder="1" applyAlignment="1">
      <alignment horizontal="center" vertical="top"/>
    </xf>
    <xf numFmtId="0" fontId="4" fillId="0" borderId="19" xfId="0" applyFont="1" applyFill="1" applyBorder="1" applyAlignment="1">
      <alignment horizontal="center" vertical="top"/>
    </xf>
    <xf numFmtId="49" fontId="4" fillId="0" borderId="21" xfId="0" applyNumberFormat="1" applyFont="1" applyBorder="1" applyAlignment="1">
      <alignment horizontal="center" vertical="top"/>
    </xf>
    <xf numFmtId="49" fontId="4" fillId="0" borderId="18" xfId="0" applyNumberFormat="1" applyFont="1" applyBorder="1" applyAlignment="1">
      <alignment horizontal="center" vertical="top"/>
    </xf>
    <xf numFmtId="0" fontId="4" fillId="0" borderId="15" xfId="0" applyFont="1" applyFill="1" applyBorder="1" applyAlignment="1">
      <alignment horizontal="center" vertical="top" wrapText="1"/>
    </xf>
    <xf numFmtId="0" fontId="4" fillId="0" borderId="28" xfId="0" applyFont="1" applyFill="1" applyBorder="1" applyAlignment="1">
      <alignment horizontal="center" vertical="top"/>
    </xf>
    <xf numFmtId="0" fontId="4" fillId="0" borderId="18" xfId="0" applyFont="1" applyFill="1" applyBorder="1" applyAlignment="1">
      <alignment horizontal="center" vertical="top"/>
    </xf>
    <xf numFmtId="0" fontId="4" fillId="0" borderId="28" xfId="0" applyFont="1" applyFill="1" applyBorder="1" applyAlignment="1">
      <alignment horizontal="center" vertical="top" wrapText="1"/>
    </xf>
    <xf numFmtId="0" fontId="4" fillId="0" borderId="18" xfId="0" applyFont="1" applyFill="1" applyBorder="1" applyAlignment="1">
      <alignment horizontal="center" vertical="top" wrapText="1"/>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49" fontId="4" fillId="0" borderId="14" xfId="0" applyNumberFormat="1" applyFont="1" applyBorder="1" applyAlignment="1">
      <alignment horizontal="center" vertical="top"/>
    </xf>
    <xf numFmtId="0" fontId="4" fillId="0" borderId="14"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18" xfId="0" applyFont="1" applyFill="1" applyBorder="1" applyAlignment="1">
      <alignment horizontal="left" vertical="top" wrapText="1"/>
    </xf>
    <xf numFmtId="2" fontId="10" fillId="0" borderId="17" xfId="0" applyNumberFormat="1" applyFont="1" applyBorder="1" applyAlignment="1">
      <alignment horizontal="center" vertical="top" wrapText="1"/>
    </xf>
    <xf numFmtId="49" fontId="4" fillId="0" borderId="32" xfId="0" applyNumberFormat="1" applyFont="1" applyFill="1" applyBorder="1" applyAlignment="1">
      <alignment horizontal="center" vertical="top"/>
    </xf>
    <xf numFmtId="49" fontId="4" fillId="0" borderId="33" xfId="0" applyNumberFormat="1" applyFont="1" applyFill="1" applyBorder="1" applyAlignment="1">
      <alignment horizontal="center" vertical="top"/>
    </xf>
    <xf numFmtId="49" fontId="4" fillId="0" borderId="34" xfId="0" applyNumberFormat="1" applyFont="1" applyFill="1" applyBorder="1" applyAlignment="1">
      <alignment horizontal="center" vertical="top"/>
    </xf>
    <xf numFmtId="0" fontId="4" fillId="0" borderId="14" xfId="0" applyFont="1" applyFill="1" applyBorder="1" applyAlignment="1">
      <alignment horizontal="center" vertical="top" wrapText="1"/>
    </xf>
    <xf numFmtId="0" fontId="7" fillId="0" borderId="18" xfId="0" applyFont="1" applyBorder="1" applyAlignment="1">
      <alignment horizontal="center" vertical="top" wrapText="1"/>
    </xf>
    <xf numFmtId="0" fontId="4" fillId="0" borderId="14" xfId="0" applyFont="1" applyFill="1" applyBorder="1" applyAlignment="1">
      <alignment horizontal="left" vertical="top" wrapText="1"/>
    </xf>
    <xf numFmtId="0" fontId="4" fillId="0" borderId="18" xfId="0" applyFont="1" applyFill="1" applyBorder="1" applyAlignment="1">
      <alignment horizontal="center" vertical="top" wrapText="1"/>
    </xf>
    <xf numFmtId="0" fontId="3" fillId="0" borderId="1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1" xfId="0" applyFont="1" applyBorder="1" applyAlignment="1">
      <alignment horizontal="center" vertical="center" textRotation="90" wrapText="1"/>
    </xf>
    <xf numFmtId="0" fontId="4" fillId="0" borderId="21"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21" xfId="0" applyFont="1" applyFill="1" applyBorder="1" applyAlignment="1">
      <alignment horizontal="center" vertical="top" wrapText="1"/>
    </xf>
    <xf numFmtId="0" fontId="3" fillId="0" borderId="12" xfId="0" applyFont="1" applyBorder="1" applyAlignment="1">
      <alignment horizontal="center" vertical="center" textRotation="90" wrapText="1"/>
    </xf>
    <xf numFmtId="0" fontId="3" fillId="0" borderId="28" xfId="0" applyFont="1" applyBorder="1" applyAlignment="1">
      <alignment horizontal="center" vertical="center" textRotation="90" wrapText="1"/>
    </xf>
    <xf numFmtId="0" fontId="3" fillId="0" borderId="29" xfId="0" applyFont="1" applyBorder="1" applyAlignment="1">
      <alignment horizontal="center" vertical="center" textRotation="90" wrapText="1"/>
    </xf>
    <xf numFmtId="0" fontId="3"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23" fillId="0" borderId="0" xfId="0" applyFont="1" applyAlignment="1">
      <alignment horizontal="center" vertical="top"/>
    </xf>
    <xf numFmtId="0" fontId="10" fillId="0" borderId="0" xfId="0" applyFont="1" applyAlignment="1">
      <alignment horizontal="center" vertical="top" wrapText="1"/>
    </xf>
    <xf numFmtId="0" fontId="23" fillId="0" borderId="0" xfId="0" applyFont="1" applyAlignment="1">
      <alignment horizontal="center" vertical="top" wrapText="1"/>
    </xf>
    <xf numFmtId="0" fontId="3"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12" xfId="0" applyFont="1" applyFill="1" applyBorder="1" applyAlignment="1">
      <alignment horizontal="center" vertical="top" wrapText="1"/>
    </xf>
    <xf numFmtId="0" fontId="7" fillId="0" borderId="29" xfId="0" applyFont="1" applyFill="1" applyBorder="1" applyAlignment="1">
      <alignment horizontal="center" vertical="top" wrapText="1"/>
    </xf>
    <xf numFmtId="49" fontId="4" fillId="0" borderId="16"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4" fillId="0" borderId="10" xfId="0" applyNumberFormat="1" applyFont="1" applyFill="1" applyBorder="1" applyAlignment="1">
      <alignment horizontal="center" vertical="top"/>
    </xf>
    <xf numFmtId="49" fontId="4" fillId="0" borderId="0" xfId="0" applyNumberFormat="1" applyFont="1" applyFill="1" applyBorder="1" applyAlignment="1">
      <alignment horizontal="center" vertical="top"/>
    </xf>
    <xf numFmtId="0" fontId="4" fillId="0" borderId="28" xfId="0" applyFont="1" applyFill="1" applyBorder="1" applyAlignment="1">
      <alignment horizontal="left" vertical="top" wrapText="1"/>
    </xf>
    <xf numFmtId="172" fontId="3" fillId="33" borderId="35" xfId="0" applyNumberFormat="1" applyFont="1" applyFill="1" applyBorder="1" applyAlignment="1">
      <alignment horizontal="center" vertical="top" wrapText="1"/>
    </xf>
    <xf numFmtId="0" fontId="7" fillId="0" borderId="36" xfId="0" applyFont="1" applyBorder="1" applyAlignment="1">
      <alignment horizontal="center" vertical="top" wrapText="1"/>
    </xf>
    <xf numFmtId="0" fontId="3" fillId="34" borderId="35" xfId="0" applyFont="1" applyFill="1" applyBorder="1" applyAlignment="1">
      <alignment horizontal="right" vertical="top"/>
    </xf>
    <xf numFmtId="0" fontId="3" fillId="34" borderId="36" xfId="0" applyFont="1" applyFill="1" applyBorder="1" applyAlignment="1">
      <alignment horizontal="right" vertical="top"/>
    </xf>
    <xf numFmtId="0" fontId="3" fillId="34" borderId="37" xfId="0" applyFont="1" applyFill="1" applyBorder="1" applyAlignment="1">
      <alignment horizontal="right" vertical="top"/>
    </xf>
    <xf numFmtId="172" fontId="3" fillId="34" borderId="35" xfId="0" applyNumberFormat="1" applyFont="1" applyFill="1" applyBorder="1" applyAlignment="1">
      <alignment horizontal="center" vertical="top" wrapText="1"/>
    </xf>
    <xf numFmtId="0" fontId="0" fillId="0" borderId="37" xfId="0" applyBorder="1" applyAlignment="1">
      <alignment horizontal="center" vertical="top" wrapText="1"/>
    </xf>
    <xf numFmtId="172" fontId="3" fillId="34" borderId="36" xfId="0" applyNumberFormat="1" applyFont="1" applyFill="1" applyBorder="1" applyAlignment="1">
      <alignment horizontal="center" vertical="top" wrapText="1"/>
    </xf>
    <xf numFmtId="0" fontId="0" fillId="0" borderId="36" xfId="0" applyBorder="1" applyAlignment="1">
      <alignment horizontal="center" vertical="top" wrapText="1"/>
    </xf>
    <xf numFmtId="0" fontId="4" fillId="34" borderId="35" xfId="0" applyFont="1" applyFill="1" applyBorder="1" applyAlignment="1">
      <alignment horizontal="center" vertical="top"/>
    </xf>
    <xf numFmtId="0" fontId="4" fillId="34" borderId="37" xfId="0" applyFont="1" applyFill="1" applyBorder="1" applyAlignment="1">
      <alignment horizontal="center" vertical="top"/>
    </xf>
    <xf numFmtId="0" fontId="3" fillId="33" borderId="35" xfId="0" applyFont="1" applyFill="1" applyBorder="1" applyAlignment="1">
      <alignment horizontal="right" vertical="top"/>
    </xf>
    <xf numFmtId="0" fontId="3" fillId="33" borderId="36" xfId="0" applyFont="1" applyFill="1" applyBorder="1" applyAlignment="1">
      <alignment horizontal="right" vertical="top"/>
    </xf>
    <xf numFmtId="0" fontId="3" fillId="33" borderId="37" xfId="0" applyFont="1" applyFill="1" applyBorder="1" applyAlignment="1">
      <alignment horizontal="right" vertical="top"/>
    </xf>
    <xf numFmtId="172" fontId="4" fillId="0" borderId="38" xfId="0" applyNumberFormat="1" applyFont="1" applyBorder="1" applyAlignment="1">
      <alignment horizontal="center" vertical="top" wrapText="1"/>
    </xf>
    <xf numFmtId="0" fontId="7" fillId="0" borderId="38" xfId="0" applyFont="1" applyBorder="1" applyAlignment="1">
      <alignment horizontal="center" vertical="top" wrapText="1"/>
    </xf>
    <xf numFmtId="0" fontId="3" fillId="0" borderId="35" xfId="0" applyFont="1" applyBorder="1" applyAlignment="1">
      <alignment horizontal="center" vertical="top"/>
    </xf>
    <xf numFmtId="0" fontId="3" fillId="0" borderId="36" xfId="0" applyFont="1" applyBorder="1" applyAlignment="1">
      <alignment horizontal="center" vertical="top"/>
    </xf>
    <xf numFmtId="0" fontId="3" fillId="0" borderId="37" xfId="0" applyFont="1" applyBorder="1" applyAlignment="1">
      <alignment horizontal="center" vertical="top"/>
    </xf>
    <xf numFmtId="0" fontId="2" fillId="0" borderId="16" xfId="0" applyFont="1" applyBorder="1" applyAlignment="1">
      <alignment horizontal="center" vertical="top" wrapText="1"/>
    </xf>
    <xf numFmtId="0" fontId="5" fillId="0" borderId="10" xfId="0" applyFont="1" applyBorder="1" applyAlignment="1">
      <alignment horizontal="center" vertical="top" wrapText="1"/>
    </xf>
    <xf numFmtId="0" fontId="4" fillId="0" borderId="16" xfId="0" applyFont="1" applyBorder="1" applyAlignment="1">
      <alignment horizontal="left" vertical="top"/>
    </xf>
    <xf numFmtId="0" fontId="4" fillId="0" borderId="10" xfId="0" applyFont="1" applyBorder="1" applyAlignment="1">
      <alignment horizontal="left" vertical="top"/>
    </xf>
    <xf numFmtId="0" fontId="4" fillId="0" borderId="32" xfId="0" applyFont="1" applyBorder="1" applyAlignment="1">
      <alignment horizontal="left" vertical="top"/>
    </xf>
    <xf numFmtId="1" fontId="4" fillId="0" borderId="14" xfId="0" applyNumberFormat="1" applyFont="1" applyFill="1" applyBorder="1" applyAlignment="1">
      <alignment horizontal="center" vertical="top" wrapText="1"/>
    </xf>
    <xf numFmtId="1" fontId="4" fillId="0" borderId="18" xfId="0" applyNumberFormat="1" applyFont="1" applyFill="1" applyBorder="1" applyAlignment="1">
      <alignment horizontal="center" vertical="top" wrapText="1"/>
    </xf>
    <xf numFmtId="2" fontId="9" fillId="0" borderId="10" xfId="0" applyNumberFormat="1" applyFont="1" applyBorder="1" applyAlignment="1">
      <alignment horizontal="left" vertical="top" wrapText="1"/>
    </xf>
    <xf numFmtId="0" fontId="4" fillId="0" borderId="21" xfId="0" applyFont="1" applyFill="1" applyBorder="1" applyAlignment="1">
      <alignment vertical="top" wrapText="1"/>
    </xf>
    <xf numFmtId="0" fontId="7" fillId="0" borderId="18" xfId="0" applyFont="1" applyFill="1" applyBorder="1" applyAlignment="1">
      <alignment vertical="top" wrapText="1"/>
    </xf>
    <xf numFmtId="0" fontId="4" fillId="0" borderId="18" xfId="0" applyFont="1" applyFill="1" applyBorder="1" applyAlignment="1">
      <alignment vertical="top" wrapText="1"/>
    </xf>
    <xf numFmtId="1" fontId="4" fillId="0" borderId="14" xfId="0" applyNumberFormat="1" applyFont="1" applyFill="1" applyBorder="1" applyAlignment="1">
      <alignment horizontal="center" vertical="top"/>
    </xf>
    <xf numFmtId="1" fontId="4" fillId="0" borderId="18" xfId="0" applyNumberFormat="1" applyFont="1" applyFill="1" applyBorder="1" applyAlignment="1">
      <alignment horizontal="center" vertical="top"/>
    </xf>
    <xf numFmtId="49" fontId="3" fillId="34" borderId="35" xfId="0" applyNumberFormat="1" applyFont="1" applyFill="1" applyBorder="1" applyAlignment="1">
      <alignment horizontal="right" vertical="top"/>
    </xf>
    <xf numFmtId="49" fontId="3" fillId="34" borderId="36" xfId="0" applyNumberFormat="1" applyFont="1" applyFill="1" applyBorder="1" applyAlignment="1">
      <alignment horizontal="right" vertical="top"/>
    </xf>
    <xf numFmtId="49" fontId="3" fillId="34" borderId="37" xfId="0" applyNumberFormat="1" applyFont="1" applyFill="1" applyBorder="1" applyAlignment="1">
      <alignment horizontal="right" vertical="top"/>
    </xf>
    <xf numFmtId="0" fontId="21" fillId="0" borderId="0" xfId="46" applyFont="1" applyAlignment="1">
      <alignment horizontal="center" vertical="center" wrapText="1"/>
      <protection/>
    </xf>
    <xf numFmtId="0" fontId="0" fillId="0" borderId="0" xfId="0" applyAlignment="1">
      <alignment horizontal="center" vertical="center"/>
    </xf>
    <xf numFmtId="0" fontId="22" fillId="0" borderId="22" xfId="46" applyFont="1" applyBorder="1" applyAlignment="1">
      <alignment horizontal="center" vertical="center" wrapText="1"/>
      <protection/>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center" vertical="center" wrapText="1"/>
    </xf>
    <xf numFmtId="0" fontId="18" fillId="0" borderId="39" xfId="46" applyFont="1" applyBorder="1" applyAlignment="1">
      <alignment horizontal="left"/>
      <protection/>
    </xf>
    <xf numFmtId="0" fontId="18" fillId="0" borderId="22" xfId="46" applyFont="1" applyBorder="1" applyAlignment="1">
      <alignment horizontal="left"/>
      <protection/>
    </xf>
    <xf numFmtId="0" fontId="9" fillId="0" borderId="39" xfId="0" applyFont="1" applyBorder="1" applyAlignment="1">
      <alignment wrapText="1"/>
    </xf>
    <xf numFmtId="0" fontId="0" fillId="0" borderId="22" xfId="0" applyFont="1" applyBorder="1" applyAlignment="1">
      <alignment wrapText="1"/>
    </xf>
    <xf numFmtId="0" fontId="13" fillId="0" borderId="39" xfId="0" applyFont="1" applyBorder="1" applyAlignment="1">
      <alignment wrapText="1"/>
    </xf>
    <xf numFmtId="0" fontId="0" fillId="0" borderId="22" xfId="0" applyBorder="1" applyAlignment="1">
      <alignment wrapText="1"/>
    </xf>
    <xf numFmtId="0" fontId="9" fillId="0" borderId="39" xfId="0" applyFont="1" applyBorder="1" applyAlignment="1">
      <alignment horizontal="justify"/>
    </xf>
    <xf numFmtId="0" fontId="0" fillId="0" borderId="22" xfId="0" applyBorder="1" applyAlignment="1">
      <alignment/>
    </xf>
    <xf numFmtId="0" fontId="9" fillId="0" borderId="39" xfId="0" applyFont="1" applyBorder="1" applyAlignment="1">
      <alignment horizontal="justify" wrapText="1"/>
    </xf>
    <xf numFmtId="0" fontId="9" fillId="0" borderId="39" xfId="0" applyFont="1" applyBorder="1" applyAlignment="1">
      <alignment horizontal="left" wrapText="1"/>
    </xf>
    <xf numFmtId="0" fontId="0" fillId="0" borderId="22" xfId="0" applyBorder="1" applyAlignment="1">
      <alignment horizontal="left" wrapText="1"/>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Išvestis" xfId="40"/>
    <cellStyle name="Įspėjimo tekstas" xfId="41"/>
    <cellStyle name="Įvestis" xfId="42"/>
    <cellStyle name="Comma" xfId="43"/>
    <cellStyle name="Comma [0]" xfId="44"/>
    <cellStyle name="Neutralus" xfId="45"/>
    <cellStyle name="Normal_biudz uz 2001 atskaitomybe3" xfId="46"/>
    <cellStyle name="Normal_TRECFORMantras2001333"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Programos Nr. 14 įvykdymas pagal 2008 m. SVP </a:t>
            </a:r>
          </a:p>
        </c:rich>
      </c:tx>
      <c:layout>
        <c:manualLayout>
          <c:xMode val="factor"/>
          <c:yMode val="factor"/>
          <c:x val="0.0125"/>
          <c:y val="0"/>
        </c:manualLayout>
      </c:layout>
      <c:spPr>
        <a:noFill/>
        <a:ln>
          <a:noFill/>
        </a:ln>
      </c:spPr>
    </c:title>
    <c:view3D>
      <c:rotX val="15"/>
      <c:hPercent val="100"/>
      <c:rotY val="0"/>
      <c:depthPercent val="100"/>
      <c:rAngAx val="1"/>
    </c:view3D>
    <c:plotArea>
      <c:layout>
        <c:manualLayout>
          <c:xMode val="edge"/>
          <c:yMode val="edge"/>
          <c:x val="0.31325"/>
          <c:y val="0.39525"/>
          <c:w val="0.3835"/>
          <c:h val="0.35575"/>
        </c:manualLayout>
      </c:layout>
      <c:pie3DChart>
        <c:varyColors val="1"/>
        <c:ser>
          <c:idx val="0"/>
          <c:order val="0"/>
          <c:spPr>
            <a:solidFill>
              <a:srgbClr val="CC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CCFFFF"/>
              </a:solidFill>
              <a:ln w="12700">
                <a:solidFill>
                  <a:srgbClr val="000000"/>
                </a:solidFill>
              </a:ln>
            </c:spPr>
          </c:dPt>
          <c:dLbls>
            <c:dLbl>
              <c:idx val="0"/>
              <c:layout>
                <c:manualLayout>
                  <c:x val="0"/>
                  <c:y val="0"/>
                </c:manualLayout>
              </c:layout>
              <c:tx>
                <c:rich>
                  <a:bodyPr vert="horz" rot="0" anchor="ctr"/>
                  <a:lstStyle/>
                  <a:p>
                    <a:pPr algn="ctr">
                      <a:defRPr/>
                    </a:pPr>
                    <a:r>
                      <a:rPr lang="en-US" cap="none" sz="1075" b="0" i="0" u="none" baseline="0">
                        <a:solidFill>
                          <a:srgbClr val="000000"/>
                        </a:solidFill>
                      </a:rPr>
                      <a:t> Įvykdyta 
85,7%</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75" b="0" i="0" u="none" baseline="0">
                        <a:solidFill>
                          <a:srgbClr val="000000"/>
                        </a:solidFill>
                      </a:rPr>
                      <a:t>Dalinai įvykdyta 
14,3%</a:t>
                    </a:r>
                  </a:p>
                </c:rich>
              </c:tx>
              <c:numFmt formatCode="General" sourceLinked="1"/>
              <c:showLegendKey val="0"/>
              <c:showVal val="0"/>
              <c:showBubbleSize val="0"/>
              <c:showCatName val="1"/>
              <c:showSerName val="0"/>
              <c:showPercent val="0"/>
            </c:dLbl>
            <c:numFmt formatCode="#.#00%" sourceLinked="0"/>
            <c:txPr>
              <a:bodyPr vert="horz" rot="0" anchor="ctr"/>
              <a:lstStyle/>
              <a:p>
                <a:pPr algn="ctr">
                  <a:defRPr lang="en-US" cap="none" sz="1075" b="0" i="0" u="none" baseline="0">
                    <a:solidFill>
                      <a:srgbClr val="000000"/>
                    </a:solidFill>
                  </a:defRPr>
                </a:pPr>
              </a:p>
            </c:txPr>
            <c:showLegendKey val="0"/>
            <c:showVal val="0"/>
            <c:showBubbleSize val="0"/>
            <c:showCatName val="1"/>
            <c:showSerName val="0"/>
            <c:showLeaderLines val="1"/>
            <c:showPercent val="1"/>
          </c:dLbls>
          <c:cat>
            <c:strRef>
              <c:f>'[1]APRAŠYMAS'!$B$13:$B$14</c:f>
              <c:strCache>
                <c:ptCount val="2"/>
                <c:pt idx="0">
                  <c:v>Faktiškai įvykdyta pagal planą</c:v>
                </c:pt>
                <c:pt idx="1">
                  <c:v>Dalinai įvykdyta pagal planą</c:v>
                </c:pt>
              </c:strCache>
            </c:strRef>
          </c:cat>
          <c:val>
            <c:numRef>
              <c:f>'[1]APRAŠYMAS'!$C$13:$C$14</c:f>
              <c:numCache>
                <c:ptCount val="2"/>
                <c:pt idx="0">
                  <c:v>63</c:v>
                </c:pt>
                <c:pt idx="1">
                  <c:v>37</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12700">
      <a:solidFill>
        <a:srgbClr val="FFFFFF"/>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9</xdr:row>
      <xdr:rowOff>133350</xdr:rowOff>
    </xdr:from>
    <xdr:to>
      <xdr:col>8</xdr:col>
      <xdr:colOff>85725</xdr:colOff>
      <xdr:row>20</xdr:row>
      <xdr:rowOff>76200</xdr:rowOff>
    </xdr:to>
    <xdr:graphicFrame>
      <xdr:nvGraphicFramePr>
        <xdr:cNvPr id="1" name="Diagrama 1"/>
        <xdr:cNvGraphicFramePr/>
      </xdr:nvGraphicFramePr>
      <xdr:xfrm>
        <a:off x="295275" y="2238375"/>
        <a:ext cx="4648200" cy="2038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ld.klaipeda.lt/Documents%20and%20Settings\b.norvilaite\Desktop\MANO%20DOKUMENTAI\2007m.%20monitoringas%201%20variantas\14%20programa%20(monitoring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RAŠYMAS"/>
      <sheetName val="RODIKLIAI"/>
    </sheetNames>
    <sheetDataSet>
      <sheetData sheetId="0">
        <row r="13">
          <cell r="B13" t="str">
            <v>Faktiškai įvykdyta pagal planą</v>
          </cell>
          <cell r="C13">
            <v>63</v>
          </cell>
        </row>
        <row r="14">
          <cell r="B14" t="str">
            <v>Dalinai įvykdyta pagal planą</v>
          </cell>
          <cell r="C14">
            <v>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38"/>
  <sheetViews>
    <sheetView tabSelected="1" zoomScalePageLayoutView="0" workbookViewId="0" topLeftCell="A1">
      <selection activeCell="A1" sqref="A1:I1"/>
    </sheetView>
  </sheetViews>
  <sheetFormatPr defaultColWidth="9.140625" defaultRowHeight="12.75"/>
  <cols>
    <col min="3" max="3" width="8.8515625" style="0" customWidth="1"/>
    <col min="9" max="9" width="16.421875" style="0" customWidth="1"/>
  </cols>
  <sheetData>
    <row r="1" spans="1:18" ht="15.75">
      <c r="A1" s="74" t="s">
        <v>93</v>
      </c>
      <c r="B1" s="74"/>
      <c r="C1" s="74"/>
      <c r="D1" s="74"/>
      <c r="E1" s="74"/>
      <c r="F1" s="74"/>
      <c r="G1" s="74"/>
      <c r="H1" s="74"/>
      <c r="I1" s="74"/>
      <c r="J1" s="42"/>
      <c r="K1" s="42"/>
      <c r="L1" s="42"/>
      <c r="M1" s="42"/>
      <c r="N1" s="42"/>
      <c r="O1" s="42"/>
      <c r="P1" s="42"/>
      <c r="Q1" s="42"/>
      <c r="R1" s="42"/>
    </row>
    <row r="2" spans="1:18" ht="15.75">
      <c r="A2" s="74" t="s">
        <v>52</v>
      </c>
      <c r="B2" s="75"/>
      <c r="C2" s="75"/>
      <c r="D2" s="75"/>
      <c r="E2" s="75"/>
      <c r="F2" s="75"/>
      <c r="G2" s="75"/>
      <c r="H2" s="75"/>
      <c r="I2" s="75"/>
      <c r="J2" s="42"/>
      <c r="K2" s="42"/>
      <c r="L2" s="42"/>
      <c r="M2" s="42"/>
      <c r="N2" s="42"/>
      <c r="O2" s="42"/>
      <c r="P2" s="42"/>
      <c r="Q2" s="42"/>
      <c r="R2" s="42"/>
    </row>
    <row r="3" spans="1:18" ht="15.75">
      <c r="A3" s="74" t="s">
        <v>51</v>
      </c>
      <c r="B3" s="74"/>
      <c r="C3" s="74"/>
      <c r="D3" s="74"/>
      <c r="E3" s="74"/>
      <c r="F3" s="74"/>
      <c r="G3" s="74"/>
      <c r="H3" s="74"/>
      <c r="I3" s="74"/>
      <c r="J3" s="43"/>
      <c r="K3" s="43"/>
      <c r="L3" s="43"/>
      <c r="M3" s="43"/>
      <c r="N3" s="43"/>
      <c r="O3" s="43"/>
      <c r="P3" s="43"/>
      <c r="Q3" s="43"/>
      <c r="R3" s="43"/>
    </row>
    <row r="4" spans="1:18" ht="15.75">
      <c r="A4" s="74" t="s">
        <v>26</v>
      </c>
      <c r="B4" s="74"/>
      <c r="C4" s="74"/>
      <c r="D4" s="74"/>
      <c r="E4" s="74"/>
      <c r="F4" s="74"/>
      <c r="G4" s="74"/>
      <c r="H4" s="74"/>
      <c r="I4" s="74"/>
      <c r="J4" s="42"/>
      <c r="K4" s="42"/>
      <c r="L4" s="42"/>
      <c r="M4" s="42"/>
      <c r="N4" s="42"/>
      <c r="O4" s="42"/>
      <c r="P4" s="42"/>
      <c r="Q4" s="42"/>
      <c r="R4" s="42"/>
    </row>
    <row r="5" spans="1:9" ht="15">
      <c r="A5" s="44"/>
      <c r="B5" s="44"/>
      <c r="C5" s="44"/>
      <c r="D5" s="44"/>
      <c r="E5" s="44"/>
      <c r="F5" s="44"/>
      <c r="G5" s="44"/>
      <c r="H5" s="44"/>
      <c r="I5" s="44"/>
    </row>
    <row r="6" spans="1:9" ht="20.25" customHeight="1">
      <c r="A6" s="76" t="s">
        <v>57</v>
      </c>
      <c r="B6" s="77"/>
      <c r="C6" s="77"/>
      <c r="D6" s="77"/>
      <c r="E6" s="77"/>
      <c r="F6" s="77"/>
      <c r="G6" s="77"/>
      <c r="H6" s="77"/>
      <c r="I6" s="77"/>
    </row>
    <row r="7" spans="1:9" ht="32.25" customHeight="1">
      <c r="A7" s="76" t="s">
        <v>94</v>
      </c>
      <c r="B7" s="77"/>
      <c r="C7" s="77"/>
      <c r="D7" s="77"/>
      <c r="E7" s="77"/>
      <c r="F7" s="77"/>
      <c r="G7" s="77"/>
      <c r="H7" s="77"/>
      <c r="I7" s="77"/>
    </row>
    <row r="8" spans="1:9" ht="12.75">
      <c r="A8" s="78" t="s">
        <v>95</v>
      </c>
      <c r="B8" s="79"/>
      <c r="C8" s="79"/>
      <c r="D8" s="79"/>
      <c r="E8" s="79"/>
      <c r="F8" s="79"/>
      <c r="G8" s="79"/>
      <c r="H8" s="79"/>
      <c r="I8" s="79"/>
    </row>
    <row r="9" spans="1:9" ht="22.5" customHeight="1">
      <c r="A9" s="77"/>
      <c r="B9" s="77"/>
      <c r="C9" s="77"/>
      <c r="D9" s="77"/>
      <c r="E9" s="77"/>
      <c r="F9" s="77"/>
      <c r="G9" s="77"/>
      <c r="H9" s="77"/>
      <c r="I9" s="77"/>
    </row>
    <row r="10" spans="1:9" ht="15" customHeight="1">
      <c r="A10" s="45"/>
      <c r="B10" s="45"/>
      <c r="C10" s="45"/>
      <c r="D10" s="45"/>
      <c r="E10" s="45"/>
      <c r="F10" s="45"/>
      <c r="G10" s="45"/>
      <c r="H10" s="45"/>
      <c r="I10" s="45"/>
    </row>
    <row r="11" spans="1:9" ht="15" customHeight="1">
      <c r="A11" s="45"/>
      <c r="B11" s="45"/>
      <c r="C11" s="45"/>
      <c r="D11" s="45"/>
      <c r="E11" s="45"/>
      <c r="F11" s="45"/>
      <c r="G11" s="45"/>
      <c r="H11" s="45"/>
      <c r="I11" s="45"/>
    </row>
    <row r="12" spans="1:9" ht="15" customHeight="1">
      <c r="A12" s="45"/>
      <c r="B12" s="45"/>
      <c r="C12" s="45"/>
      <c r="D12" s="45"/>
      <c r="E12" s="45"/>
      <c r="F12" s="45"/>
      <c r="G12" s="45"/>
      <c r="H12" s="45"/>
      <c r="I12" s="45"/>
    </row>
    <row r="13" spans="1:9" ht="15" customHeight="1">
      <c r="A13" s="45"/>
      <c r="B13" s="46" t="s">
        <v>55</v>
      </c>
      <c r="C13" s="46">
        <v>63</v>
      </c>
      <c r="D13" s="45"/>
      <c r="E13" s="45"/>
      <c r="F13" s="45"/>
      <c r="G13" s="45"/>
      <c r="H13" s="45"/>
      <c r="I13" s="45"/>
    </row>
    <row r="14" spans="1:9" ht="15" customHeight="1">
      <c r="A14" s="45"/>
      <c r="B14" s="46" t="s">
        <v>56</v>
      </c>
      <c r="C14" s="46">
        <v>37</v>
      </c>
      <c r="D14" s="45"/>
      <c r="E14" s="45"/>
      <c r="F14" s="45"/>
      <c r="G14" s="45"/>
      <c r="H14" s="45"/>
      <c r="I14" s="45"/>
    </row>
    <row r="15" spans="1:9" ht="15" customHeight="1">
      <c r="A15" s="45"/>
      <c r="B15" s="45"/>
      <c r="C15" s="45"/>
      <c r="D15" s="45"/>
      <c r="E15" s="45"/>
      <c r="F15" s="45"/>
      <c r="G15" s="45"/>
      <c r="H15" s="45"/>
      <c r="I15" s="45"/>
    </row>
    <row r="16" spans="1:9" ht="15" customHeight="1">
      <c r="A16" s="45"/>
      <c r="B16" s="45"/>
      <c r="C16" s="45"/>
      <c r="D16" s="45"/>
      <c r="E16" s="45"/>
      <c r="F16" s="45"/>
      <c r="G16" s="45"/>
      <c r="H16" s="45"/>
      <c r="I16" s="45"/>
    </row>
    <row r="17" spans="1:9" ht="15" customHeight="1">
      <c r="A17" s="45"/>
      <c r="B17" s="45"/>
      <c r="C17" s="45"/>
      <c r="D17" s="45"/>
      <c r="E17" s="45"/>
      <c r="F17" s="45"/>
      <c r="G17" s="45"/>
      <c r="H17" s="45"/>
      <c r="I17" s="45"/>
    </row>
    <row r="18" spans="1:9" ht="15" customHeight="1">
      <c r="A18" s="45"/>
      <c r="B18" s="45"/>
      <c r="C18" s="45"/>
      <c r="D18" s="45"/>
      <c r="E18" s="45"/>
      <c r="F18" s="45"/>
      <c r="G18" s="45"/>
      <c r="H18" s="45"/>
      <c r="I18" s="45"/>
    </row>
    <row r="19" spans="1:9" ht="15" customHeight="1">
      <c r="A19" s="45"/>
      <c r="B19" s="45"/>
      <c r="C19" s="45"/>
      <c r="D19" s="45"/>
      <c r="E19" s="45"/>
      <c r="F19" s="45"/>
      <c r="G19" s="45"/>
      <c r="H19" s="45"/>
      <c r="I19" s="45"/>
    </row>
    <row r="20" spans="1:9" ht="15" customHeight="1">
      <c r="A20" s="45"/>
      <c r="B20" s="45"/>
      <c r="C20" s="45"/>
      <c r="D20" s="45"/>
      <c r="E20" s="45"/>
      <c r="F20" s="45"/>
      <c r="G20" s="45"/>
      <c r="H20" s="45"/>
      <c r="I20" s="45"/>
    </row>
    <row r="21" spans="1:9" ht="12.75">
      <c r="A21" s="45"/>
      <c r="B21" s="45"/>
      <c r="C21" s="45"/>
      <c r="D21" s="45"/>
      <c r="E21" s="45"/>
      <c r="F21" s="45"/>
      <c r="G21" s="45"/>
      <c r="H21" s="45"/>
      <c r="I21" s="45"/>
    </row>
    <row r="22" spans="1:9" ht="30.75" customHeight="1">
      <c r="A22" s="80" t="s">
        <v>58</v>
      </c>
      <c r="B22" s="80"/>
      <c r="C22" s="80"/>
      <c r="D22" s="80"/>
      <c r="E22" s="80"/>
      <c r="F22" s="80"/>
      <c r="G22" s="80"/>
      <c r="H22" s="80"/>
      <c r="I22" s="80"/>
    </row>
    <row r="23" spans="1:9" ht="15.75">
      <c r="A23" s="47" t="s">
        <v>53</v>
      </c>
      <c r="B23" s="47"/>
      <c r="C23" s="47"/>
      <c r="D23" s="47"/>
      <c r="E23" s="47"/>
      <c r="F23" s="47"/>
      <c r="G23" s="47"/>
      <c r="H23" s="47"/>
      <c r="I23" s="47"/>
    </row>
    <row r="24" spans="1:9" ht="15.75">
      <c r="A24" s="47" t="s">
        <v>54</v>
      </c>
      <c r="B24" s="47"/>
      <c r="C24" s="47"/>
      <c r="D24" s="47"/>
      <c r="E24" s="47"/>
      <c r="F24" s="47"/>
      <c r="G24" s="47"/>
      <c r="H24" s="48"/>
      <c r="I24" s="48"/>
    </row>
    <row r="25" spans="1:9" ht="15.75">
      <c r="A25" s="47" t="s">
        <v>59</v>
      </c>
      <c r="B25" s="48"/>
      <c r="C25" s="48"/>
      <c r="D25" s="48"/>
      <c r="E25" s="48"/>
      <c r="F25" s="48"/>
      <c r="G25" s="48"/>
      <c r="H25" s="48"/>
      <c r="I25" s="48"/>
    </row>
    <row r="26" spans="1:9" ht="15.75">
      <c r="A26" s="47" t="s">
        <v>60</v>
      </c>
      <c r="B26" s="48"/>
      <c r="C26" s="48"/>
      <c r="D26" s="48"/>
      <c r="E26" s="48"/>
      <c r="F26" s="48"/>
      <c r="G26" s="48"/>
      <c r="H26" s="48"/>
      <c r="I26" s="48"/>
    </row>
    <row r="27" spans="1:9" ht="12.75">
      <c r="A27" s="48"/>
      <c r="B27" s="48"/>
      <c r="C27" s="48"/>
      <c r="D27" s="48"/>
      <c r="E27" s="48"/>
      <c r="F27" s="48"/>
      <c r="G27" s="48"/>
      <c r="H27" s="48"/>
      <c r="I27" s="48"/>
    </row>
    <row r="28" spans="1:9" ht="12.75">
      <c r="A28" s="48"/>
      <c r="B28" s="48"/>
      <c r="C28" s="48"/>
      <c r="D28" s="48"/>
      <c r="E28" s="48"/>
      <c r="F28" s="48"/>
      <c r="G28" s="48"/>
      <c r="H28" s="48"/>
      <c r="I28" s="48"/>
    </row>
    <row r="29" spans="1:9" ht="12.75">
      <c r="A29" s="48"/>
      <c r="B29" s="48"/>
      <c r="C29" s="48"/>
      <c r="D29" s="48"/>
      <c r="E29" s="48"/>
      <c r="F29" s="48"/>
      <c r="G29" s="48"/>
      <c r="H29" s="48"/>
      <c r="I29" s="48"/>
    </row>
    <row r="30" spans="1:9" ht="12.75">
      <c r="A30" s="45"/>
      <c r="B30" s="45"/>
      <c r="C30" s="45"/>
      <c r="D30" s="45"/>
      <c r="E30" s="45"/>
      <c r="F30" s="45"/>
      <c r="G30" s="45"/>
      <c r="H30" s="45"/>
      <c r="I30" s="45"/>
    </row>
    <row r="31" spans="1:9" ht="12.75">
      <c r="A31" s="45"/>
      <c r="B31" s="45"/>
      <c r="C31" s="45"/>
      <c r="D31" s="45"/>
      <c r="E31" s="45"/>
      <c r="F31" s="45"/>
      <c r="G31" s="45"/>
      <c r="H31" s="45"/>
      <c r="I31" s="45"/>
    </row>
    <row r="32" spans="1:9" ht="12.75">
      <c r="A32" s="45"/>
      <c r="B32" s="45"/>
      <c r="C32" s="45"/>
      <c r="D32" s="45"/>
      <c r="E32" s="45"/>
      <c r="F32" s="45"/>
      <c r="G32" s="45"/>
      <c r="H32" s="45"/>
      <c r="I32" s="45"/>
    </row>
    <row r="33" spans="1:9" ht="12.75">
      <c r="A33" s="45"/>
      <c r="B33" s="45"/>
      <c r="C33" s="45"/>
      <c r="D33" s="45"/>
      <c r="E33" s="45"/>
      <c r="F33" s="45"/>
      <c r="G33" s="45"/>
      <c r="H33" s="45"/>
      <c r="I33" s="45"/>
    </row>
    <row r="34" spans="1:9" ht="12.75">
      <c r="A34" s="45"/>
      <c r="B34" s="45"/>
      <c r="C34" s="45"/>
      <c r="D34" s="45"/>
      <c r="E34" s="45"/>
      <c r="F34" s="45"/>
      <c r="G34" s="45"/>
      <c r="H34" s="45"/>
      <c r="I34" s="45"/>
    </row>
    <row r="35" spans="1:9" ht="12.75">
      <c r="A35" s="45"/>
      <c r="B35" s="45"/>
      <c r="C35" s="45"/>
      <c r="D35" s="45"/>
      <c r="E35" s="45"/>
      <c r="F35" s="45"/>
      <c r="G35" s="45"/>
      <c r="H35" s="45"/>
      <c r="I35" s="45"/>
    </row>
    <row r="36" spans="1:9" ht="12.75">
      <c r="A36" s="45"/>
      <c r="B36" s="45"/>
      <c r="C36" s="45"/>
      <c r="D36" s="45"/>
      <c r="E36" s="45"/>
      <c r="F36" s="45"/>
      <c r="G36" s="45"/>
      <c r="H36" s="45"/>
      <c r="I36" s="45"/>
    </row>
    <row r="37" spans="1:9" ht="12.75">
      <c r="A37" s="45"/>
      <c r="B37" s="45"/>
      <c r="C37" s="45"/>
      <c r="D37" s="45"/>
      <c r="E37" s="45"/>
      <c r="F37" s="45"/>
      <c r="G37" s="45"/>
      <c r="H37" s="45"/>
      <c r="I37" s="45"/>
    </row>
    <row r="38" spans="1:9" ht="12.75">
      <c r="A38" s="45"/>
      <c r="B38" s="45"/>
      <c r="C38" s="45"/>
      <c r="D38" s="45"/>
      <c r="E38" s="45"/>
      <c r="F38" s="45"/>
      <c r="G38" s="45"/>
      <c r="H38" s="45"/>
      <c r="I38" s="45"/>
    </row>
  </sheetData>
  <sheetProtection/>
  <mergeCells count="8">
    <mergeCell ref="A8:I9"/>
    <mergeCell ref="A22:I22"/>
    <mergeCell ref="A1:I1"/>
    <mergeCell ref="A2:I2"/>
    <mergeCell ref="A3:I3"/>
    <mergeCell ref="A4:I4"/>
    <mergeCell ref="A6:I6"/>
    <mergeCell ref="A7:I7"/>
  </mergeCells>
  <printOptions/>
  <pageMargins left="0.984251968503937" right="0.75" top="0.984251968503937" bottom="0.984251968503937"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31"/>
  <sheetViews>
    <sheetView view="pageBreakPreview" zoomScaleSheetLayoutView="100" zoomScalePageLayoutView="0" workbookViewId="0" topLeftCell="A1">
      <selection activeCell="K14" sqref="K14:K15"/>
    </sheetView>
  </sheetViews>
  <sheetFormatPr defaultColWidth="9.140625" defaultRowHeight="12.75"/>
  <cols>
    <col min="1" max="1" width="3.421875" style="1" customWidth="1"/>
    <col min="2" max="2" width="2.8515625" style="1" customWidth="1"/>
    <col min="3" max="3" width="3.28125" style="1" customWidth="1"/>
    <col min="4" max="4" width="28.28125" style="1" customWidth="1"/>
    <col min="5" max="5" width="3.421875" style="1" customWidth="1"/>
    <col min="6" max="6" width="4.140625" style="1" customWidth="1"/>
    <col min="7" max="7" width="7.140625" style="2" customWidth="1"/>
    <col min="8" max="8" width="6.7109375" style="1" customWidth="1"/>
    <col min="9" max="9" width="6.57421875" style="1" customWidth="1"/>
    <col min="10" max="10" width="6.7109375" style="1" customWidth="1"/>
    <col min="11" max="11" width="25.8515625" style="1" customWidth="1"/>
    <col min="12" max="12" width="4.8515625" style="3" customWidth="1"/>
    <col min="13" max="13" width="5.57421875" style="3" customWidth="1"/>
    <col min="14" max="14" width="48.7109375" style="4" customWidth="1"/>
    <col min="15" max="16384" width="9.140625" style="4" customWidth="1"/>
  </cols>
  <sheetData>
    <row r="1" spans="1:14" s="1" customFormat="1" ht="15">
      <c r="A1" s="135" t="s">
        <v>29</v>
      </c>
      <c r="B1" s="135"/>
      <c r="C1" s="135"/>
      <c r="D1" s="135"/>
      <c r="E1" s="135"/>
      <c r="F1" s="135"/>
      <c r="G1" s="135"/>
      <c r="H1" s="135"/>
      <c r="I1" s="135"/>
      <c r="J1" s="135"/>
      <c r="K1" s="135"/>
      <c r="L1" s="135"/>
      <c r="M1" s="135"/>
      <c r="N1" s="135"/>
    </row>
    <row r="2" spans="1:14" s="1" customFormat="1" ht="14.25" customHeight="1">
      <c r="A2" s="136" t="s">
        <v>27</v>
      </c>
      <c r="B2" s="136"/>
      <c r="C2" s="136"/>
      <c r="D2" s="136"/>
      <c r="E2" s="136"/>
      <c r="F2" s="136"/>
      <c r="G2" s="136"/>
      <c r="H2" s="136"/>
      <c r="I2" s="136"/>
      <c r="J2" s="136"/>
      <c r="K2" s="136"/>
      <c r="L2" s="136"/>
      <c r="M2" s="136"/>
      <c r="N2" s="136"/>
    </row>
    <row r="3" spans="1:14" s="1" customFormat="1" ht="15" customHeight="1">
      <c r="A3" s="137" t="s">
        <v>98</v>
      </c>
      <c r="B3" s="137"/>
      <c r="C3" s="137"/>
      <c r="D3" s="137"/>
      <c r="E3" s="137"/>
      <c r="F3" s="137"/>
      <c r="G3" s="137"/>
      <c r="H3" s="137"/>
      <c r="I3" s="137"/>
      <c r="J3" s="137"/>
      <c r="K3" s="137"/>
      <c r="L3" s="137"/>
      <c r="M3" s="137"/>
      <c r="N3" s="137"/>
    </row>
    <row r="4" spans="12:14" ht="15.75" customHeight="1" thickBot="1">
      <c r="L4" s="1"/>
      <c r="M4" s="1"/>
      <c r="N4" s="8" t="s">
        <v>0</v>
      </c>
    </row>
    <row r="5" spans="1:14" ht="27.75" customHeight="1" thickBot="1">
      <c r="A5" s="140" t="s">
        <v>28</v>
      </c>
      <c r="B5" s="141"/>
      <c r="C5" s="141"/>
      <c r="D5" s="123" t="s">
        <v>1</v>
      </c>
      <c r="E5" s="90" t="s">
        <v>2</v>
      </c>
      <c r="F5" s="130" t="s">
        <v>3</v>
      </c>
      <c r="G5" s="90" t="s">
        <v>4</v>
      </c>
      <c r="H5" s="133" t="s">
        <v>22</v>
      </c>
      <c r="I5" s="134"/>
      <c r="J5" s="134"/>
      <c r="K5" s="138" t="s">
        <v>5</v>
      </c>
      <c r="L5" s="138"/>
      <c r="M5" s="139"/>
      <c r="N5" s="86" t="s">
        <v>21</v>
      </c>
    </row>
    <row r="6" spans="1:14" ht="11.25" customHeight="1">
      <c r="A6" s="142"/>
      <c r="B6" s="143"/>
      <c r="C6" s="143"/>
      <c r="D6" s="124"/>
      <c r="E6" s="126"/>
      <c r="F6" s="132"/>
      <c r="G6" s="126"/>
      <c r="H6" s="130" t="s">
        <v>44</v>
      </c>
      <c r="I6" s="88" t="s">
        <v>45</v>
      </c>
      <c r="J6" s="88" t="s">
        <v>30</v>
      </c>
      <c r="K6" s="93" t="s">
        <v>6</v>
      </c>
      <c r="L6" s="90" t="s">
        <v>23</v>
      </c>
      <c r="M6" s="90" t="s">
        <v>24</v>
      </c>
      <c r="N6" s="87"/>
    </row>
    <row r="7" spans="1:14" ht="88.5" customHeight="1" thickBot="1">
      <c r="A7" s="144"/>
      <c r="B7" s="145"/>
      <c r="C7" s="145"/>
      <c r="D7" s="125"/>
      <c r="E7" s="126"/>
      <c r="F7" s="131"/>
      <c r="G7" s="126"/>
      <c r="H7" s="131"/>
      <c r="I7" s="89"/>
      <c r="J7" s="92"/>
      <c r="K7" s="94"/>
      <c r="L7" s="91"/>
      <c r="M7" s="91"/>
      <c r="N7" s="87"/>
    </row>
    <row r="8" spans="1:14" ht="22.5" customHeight="1">
      <c r="A8" s="148" t="s">
        <v>7</v>
      </c>
      <c r="B8" s="150" t="s">
        <v>7</v>
      </c>
      <c r="C8" s="116" t="s">
        <v>7</v>
      </c>
      <c r="D8" s="110" t="s">
        <v>16</v>
      </c>
      <c r="E8" s="128"/>
      <c r="F8" s="109" t="s">
        <v>41</v>
      </c>
      <c r="G8" s="13" t="s">
        <v>8</v>
      </c>
      <c r="H8" s="28">
        <v>30</v>
      </c>
      <c r="I8" s="28">
        <v>30</v>
      </c>
      <c r="J8" s="28">
        <v>30</v>
      </c>
      <c r="K8" s="110" t="s">
        <v>32</v>
      </c>
      <c r="L8" s="97">
        <v>4</v>
      </c>
      <c r="M8" s="146">
        <v>4</v>
      </c>
      <c r="N8" s="81" t="s">
        <v>48</v>
      </c>
    </row>
    <row r="9" spans="1:14" ht="33.75" customHeight="1">
      <c r="A9" s="149"/>
      <c r="B9" s="151"/>
      <c r="C9" s="117"/>
      <c r="D9" s="111"/>
      <c r="E9" s="129"/>
      <c r="F9" s="100"/>
      <c r="G9" s="27"/>
      <c r="H9" s="15"/>
      <c r="I9" s="15"/>
      <c r="J9" s="15"/>
      <c r="K9" s="111"/>
      <c r="L9" s="98"/>
      <c r="M9" s="147"/>
      <c r="N9" s="82"/>
    </row>
    <row r="10" spans="1:14" ht="17.25" customHeight="1" thickBot="1">
      <c r="A10" s="149"/>
      <c r="B10" s="151"/>
      <c r="C10" s="117"/>
      <c r="D10" s="112"/>
      <c r="E10" s="106"/>
      <c r="F10" s="101"/>
      <c r="G10" s="20" t="s">
        <v>9</v>
      </c>
      <c r="H10" s="21">
        <f>H8</f>
        <v>30</v>
      </c>
      <c r="I10" s="21">
        <f>I8</f>
        <v>30</v>
      </c>
      <c r="J10" s="21">
        <f>J8</f>
        <v>30</v>
      </c>
      <c r="K10" s="112"/>
      <c r="L10" s="99"/>
      <c r="M10" s="96"/>
      <c r="N10" s="82"/>
    </row>
    <row r="11" spans="1:14" ht="31.5" customHeight="1">
      <c r="A11" s="148" t="s">
        <v>7</v>
      </c>
      <c r="B11" s="150" t="s">
        <v>7</v>
      </c>
      <c r="C11" s="116" t="s">
        <v>10</v>
      </c>
      <c r="D11" s="110" t="s">
        <v>33</v>
      </c>
      <c r="E11" s="128"/>
      <c r="F11" s="109" t="s">
        <v>41</v>
      </c>
      <c r="G11" s="14" t="s">
        <v>8</v>
      </c>
      <c r="H11" s="10">
        <v>50</v>
      </c>
      <c r="I11" s="10">
        <v>50</v>
      </c>
      <c r="J11" s="10">
        <v>50</v>
      </c>
      <c r="K11" s="110" t="s">
        <v>17</v>
      </c>
      <c r="L11" s="97">
        <v>8</v>
      </c>
      <c r="M11" s="146">
        <v>8</v>
      </c>
      <c r="N11" s="82"/>
    </row>
    <row r="12" spans="1:14" ht="16.5" customHeight="1" thickBot="1">
      <c r="A12" s="149"/>
      <c r="B12" s="151"/>
      <c r="C12" s="117"/>
      <c r="D12" s="112"/>
      <c r="E12" s="106"/>
      <c r="F12" s="101"/>
      <c r="G12" s="20" t="s">
        <v>9</v>
      </c>
      <c r="H12" s="21">
        <f>H11</f>
        <v>50</v>
      </c>
      <c r="I12" s="21">
        <f>I11</f>
        <v>50</v>
      </c>
      <c r="J12" s="21">
        <f>J11</f>
        <v>50</v>
      </c>
      <c r="K12" s="112"/>
      <c r="L12" s="99"/>
      <c r="M12" s="96"/>
      <c r="N12" s="83"/>
    </row>
    <row r="13" spans="1:14" ht="39" customHeight="1">
      <c r="A13" s="148" t="s">
        <v>7</v>
      </c>
      <c r="B13" s="150" t="s">
        <v>7</v>
      </c>
      <c r="C13" s="116" t="s">
        <v>11</v>
      </c>
      <c r="D13" s="110" t="s">
        <v>34</v>
      </c>
      <c r="E13" s="128"/>
      <c r="F13" s="109" t="s">
        <v>41</v>
      </c>
      <c r="G13" s="14" t="s">
        <v>8</v>
      </c>
      <c r="H13" s="10">
        <v>20</v>
      </c>
      <c r="I13" s="10">
        <v>35</v>
      </c>
      <c r="J13" s="10"/>
      <c r="K13" s="51" t="s">
        <v>17</v>
      </c>
      <c r="L13" s="52">
        <v>5</v>
      </c>
      <c r="M13" s="53">
        <v>0</v>
      </c>
      <c r="N13" s="54" t="s">
        <v>50</v>
      </c>
    </row>
    <row r="14" spans="1:14" ht="15" customHeight="1">
      <c r="A14" s="149"/>
      <c r="B14" s="151"/>
      <c r="C14" s="117"/>
      <c r="D14" s="111"/>
      <c r="E14" s="129"/>
      <c r="F14" s="100"/>
      <c r="G14" s="27"/>
      <c r="H14" s="15"/>
      <c r="I14" s="15"/>
      <c r="J14" s="15"/>
      <c r="K14" s="152" t="s">
        <v>35</v>
      </c>
      <c r="L14" s="103">
        <v>1</v>
      </c>
      <c r="M14" s="105">
        <v>4</v>
      </c>
      <c r="N14" s="49"/>
    </row>
    <row r="15" spans="1:14" ht="12.75" customHeight="1" thickBot="1">
      <c r="A15" s="149"/>
      <c r="B15" s="151"/>
      <c r="C15" s="117"/>
      <c r="D15" s="112"/>
      <c r="E15" s="106"/>
      <c r="F15" s="101"/>
      <c r="G15" s="20" t="s">
        <v>9</v>
      </c>
      <c r="H15" s="21">
        <f>H13</f>
        <v>20</v>
      </c>
      <c r="I15" s="21">
        <f>I13</f>
        <v>35</v>
      </c>
      <c r="J15" s="21">
        <f>J13</f>
        <v>0</v>
      </c>
      <c r="K15" s="112"/>
      <c r="L15" s="104"/>
      <c r="M15" s="106"/>
      <c r="N15" s="50"/>
    </row>
    <row r="16" spans="1:14" ht="70.5" customHeight="1">
      <c r="A16" s="18" t="s">
        <v>7</v>
      </c>
      <c r="B16" s="16" t="s">
        <v>10</v>
      </c>
      <c r="C16" s="116" t="s">
        <v>7</v>
      </c>
      <c r="D16" s="113" t="s">
        <v>36</v>
      </c>
      <c r="E16" s="127"/>
      <c r="F16" s="100" t="s">
        <v>43</v>
      </c>
      <c r="G16" s="29" t="s">
        <v>8</v>
      </c>
      <c r="H16" s="30">
        <v>20</v>
      </c>
      <c r="I16" s="30">
        <v>20</v>
      </c>
      <c r="J16" s="30">
        <v>20</v>
      </c>
      <c r="K16" s="113" t="s">
        <v>17</v>
      </c>
      <c r="L16" s="102">
        <v>5</v>
      </c>
      <c r="M16" s="102">
        <v>5</v>
      </c>
      <c r="N16" s="180" t="s">
        <v>49</v>
      </c>
    </row>
    <row r="17" spans="1:14" ht="15" customHeight="1" thickBot="1">
      <c r="A17" s="9"/>
      <c r="B17" s="17"/>
      <c r="C17" s="117"/>
      <c r="D17" s="114"/>
      <c r="E17" s="122"/>
      <c r="F17" s="101"/>
      <c r="G17" s="22" t="s">
        <v>9</v>
      </c>
      <c r="H17" s="23">
        <f>H16</f>
        <v>20</v>
      </c>
      <c r="I17" s="23">
        <f>I16</f>
        <v>20</v>
      </c>
      <c r="J17" s="23">
        <f>J16</f>
        <v>20</v>
      </c>
      <c r="K17" s="114"/>
      <c r="L17" s="96"/>
      <c r="M17" s="96"/>
      <c r="N17" s="181"/>
    </row>
    <row r="18" spans="1:14" ht="14.25" customHeight="1">
      <c r="A18" s="18" t="s">
        <v>7</v>
      </c>
      <c r="B18" s="16" t="s">
        <v>11</v>
      </c>
      <c r="C18" s="116" t="s">
        <v>7</v>
      </c>
      <c r="D18" s="121" t="s">
        <v>13</v>
      </c>
      <c r="E18" s="119"/>
      <c r="F18" s="109" t="s">
        <v>41</v>
      </c>
      <c r="G18" s="29" t="s">
        <v>8</v>
      </c>
      <c r="H18" s="30">
        <v>15</v>
      </c>
      <c r="I18" s="30">
        <v>5</v>
      </c>
      <c r="J18" s="30">
        <v>5</v>
      </c>
      <c r="K18" s="121" t="s">
        <v>37</v>
      </c>
      <c r="L18" s="95">
        <v>1</v>
      </c>
      <c r="M18" s="95">
        <v>1</v>
      </c>
      <c r="N18" s="81" t="s">
        <v>96</v>
      </c>
    </row>
    <row r="19" spans="1:14" ht="12.75" customHeight="1" thickBot="1">
      <c r="A19" s="31"/>
      <c r="B19" s="19"/>
      <c r="C19" s="118"/>
      <c r="D19" s="114"/>
      <c r="E19" s="120"/>
      <c r="F19" s="101"/>
      <c r="G19" s="32" t="s">
        <v>9</v>
      </c>
      <c r="H19" s="23">
        <f>SUM(H18:H18)</f>
        <v>15</v>
      </c>
      <c r="I19" s="23">
        <f>SUM(I18:I18)</f>
        <v>5</v>
      </c>
      <c r="J19" s="23">
        <f>SUM(J18:J18)</f>
        <v>5</v>
      </c>
      <c r="K19" s="114"/>
      <c r="L19" s="96"/>
      <c r="M19" s="96"/>
      <c r="N19" s="181"/>
    </row>
    <row r="20" spans="1:14" ht="32.25" customHeight="1">
      <c r="A20" s="18" t="s">
        <v>7</v>
      </c>
      <c r="B20" s="16" t="s">
        <v>11</v>
      </c>
      <c r="C20" s="116" t="s">
        <v>10</v>
      </c>
      <c r="D20" s="121" t="s">
        <v>19</v>
      </c>
      <c r="E20" s="119"/>
      <c r="F20" s="109" t="s">
        <v>41</v>
      </c>
      <c r="G20" s="29" t="s">
        <v>8</v>
      </c>
      <c r="H20" s="30">
        <v>15</v>
      </c>
      <c r="I20" s="30">
        <v>10</v>
      </c>
      <c r="J20" s="30">
        <v>7.7</v>
      </c>
      <c r="K20" s="121" t="s">
        <v>38</v>
      </c>
      <c r="L20" s="95">
        <v>2</v>
      </c>
      <c r="M20" s="95">
        <v>2</v>
      </c>
      <c r="N20" s="81" t="s">
        <v>100</v>
      </c>
    </row>
    <row r="21" spans="1:14" ht="18.75" customHeight="1" thickBot="1">
      <c r="A21" s="9"/>
      <c r="B21" s="17"/>
      <c r="C21" s="117"/>
      <c r="D21" s="114"/>
      <c r="E21" s="120"/>
      <c r="F21" s="101"/>
      <c r="G21" s="32" t="s">
        <v>9</v>
      </c>
      <c r="H21" s="23">
        <f>SUM(H20:H20)</f>
        <v>15</v>
      </c>
      <c r="I21" s="23">
        <f>SUM(I20:I20)</f>
        <v>10</v>
      </c>
      <c r="J21" s="23">
        <f>SUM(J20:J20)</f>
        <v>7.7</v>
      </c>
      <c r="K21" s="114"/>
      <c r="L21" s="96"/>
      <c r="M21" s="96"/>
      <c r="N21" s="181"/>
    </row>
    <row r="22" spans="1:14" ht="13.5" customHeight="1">
      <c r="A22" s="18" t="s">
        <v>7</v>
      </c>
      <c r="B22" s="16" t="s">
        <v>39</v>
      </c>
      <c r="C22" s="116" t="s">
        <v>7</v>
      </c>
      <c r="D22" s="110" t="s">
        <v>14</v>
      </c>
      <c r="E22" s="119"/>
      <c r="F22" s="109" t="s">
        <v>42</v>
      </c>
      <c r="G22" s="24" t="s">
        <v>8</v>
      </c>
      <c r="H22" s="15">
        <v>19.5</v>
      </c>
      <c r="I22" s="15">
        <v>19.5</v>
      </c>
      <c r="J22" s="15">
        <v>11.6</v>
      </c>
      <c r="K22" s="110" t="s">
        <v>40</v>
      </c>
      <c r="L22" s="183">
        <v>8</v>
      </c>
      <c r="M22" s="177">
        <v>8</v>
      </c>
      <c r="N22" s="81"/>
    </row>
    <row r="23" spans="1:14" ht="14.25" customHeight="1" thickBot="1">
      <c r="A23" s="9"/>
      <c r="B23" s="17"/>
      <c r="C23" s="118"/>
      <c r="D23" s="112"/>
      <c r="E23" s="122"/>
      <c r="F23" s="101"/>
      <c r="G23" s="25" t="s">
        <v>9</v>
      </c>
      <c r="H23" s="26">
        <f>H22</f>
        <v>19.5</v>
      </c>
      <c r="I23" s="26">
        <f>I22</f>
        <v>19.5</v>
      </c>
      <c r="J23" s="26">
        <f>J22</f>
        <v>11.6</v>
      </c>
      <c r="K23" s="112"/>
      <c r="L23" s="184"/>
      <c r="M23" s="178"/>
      <c r="N23" s="182"/>
    </row>
    <row r="24" spans="1:21" s="6" customFormat="1" ht="15.75" customHeight="1" thickBot="1">
      <c r="A24" s="41" t="s">
        <v>18</v>
      </c>
      <c r="B24" s="185" t="s">
        <v>12</v>
      </c>
      <c r="C24" s="186"/>
      <c r="D24" s="186"/>
      <c r="E24" s="186"/>
      <c r="F24" s="186"/>
      <c r="G24" s="187"/>
      <c r="H24" s="12">
        <f>H10+H12+H15+H17+H19+H21+H23</f>
        <v>169.5</v>
      </c>
      <c r="I24" s="12">
        <f>I10+I12+I15+I17+I19+I21+I23</f>
        <v>169.5</v>
      </c>
      <c r="J24" s="12">
        <f>J10+J12+J15+J17+J19+J21+J23</f>
        <v>124.3</v>
      </c>
      <c r="K24" s="162"/>
      <c r="L24" s="163"/>
      <c r="M24" s="33"/>
      <c r="N24" s="34"/>
      <c r="O24" s="4"/>
      <c r="P24" s="4"/>
      <c r="Q24" s="4"/>
      <c r="R24" s="4"/>
      <c r="S24" s="4"/>
      <c r="T24" s="4"/>
      <c r="U24" s="4"/>
    </row>
    <row r="25" spans="1:14" s="7" customFormat="1" ht="15" customHeight="1">
      <c r="A25" s="179"/>
      <c r="B25" s="179"/>
      <c r="C25" s="179"/>
      <c r="D25" s="179"/>
      <c r="E25" s="179"/>
      <c r="F25" s="179"/>
      <c r="G25" s="179"/>
      <c r="H25" s="179"/>
      <c r="I25" s="179"/>
      <c r="J25" s="179"/>
      <c r="K25" s="179"/>
      <c r="L25" s="179"/>
      <c r="M25" s="179"/>
      <c r="N25" s="179"/>
    </row>
    <row r="26" spans="1:14" s="7" customFormat="1" ht="15" customHeight="1">
      <c r="A26" s="73"/>
      <c r="B26" s="73"/>
      <c r="C26" s="73"/>
      <c r="D26" s="73"/>
      <c r="E26" s="73"/>
      <c r="F26" s="73"/>
      <c r="G26" s="73"/>
      <c r="H26" s="73"/>
      <c r="I26" s="73"/>
      <c r="J26" s="73"/>
      <c r="K26" s="73"/>
      <c r="L26" s="73"/>
      <c r="M26" s="73"/>
      <c r="N26" s="73"/>
    </row>
    <row r="27" spans="1:14" s="7" customFormat="1" ht="15" customHeight="1" thickBot="1">
      <c r="A27" s="73"/>
      <c r="B27" s="73"/>
      <c r="C27" s="73"/>
      <c r="D27" s="115" t="s">
        <v>99</v>
      </c>
      <c r="E27" s="115"/>
      <c r="F27" s="115"/>
      <c r="G27" s="115"/>
      <c r="H27" s="115"/>
      <c r="I27" s="115"/>
      <c r="J27" s="115"/>
      <c r="K27" s="115"/>
      <c r="L27" s="73"/>
      <c r="M27" s="73"/>
      <c r="N27" s="73"/>
    </row>
    <row r="28" spans="1:14" ht="54.75" customHeight="1" thickBot="1">
      <c r="A28" s="35"/>
      <c r="B28" s="35"/>
      <c r="C28" s="35"/>
      <c r="D28" s="169" t="s">
        <v>15</v>
      </c>
      <c r="E28" s="170"/>
      <c r="F28" s="171"/>
      <c r="G28" s="172" t="s">
        <v>47</v>
      </c>
      <c r="H28" s="173"/>
      <c r="I28" s="107" t="s">
        <v>46</v>
      </c>
      <c r="J28" s="108"/>
      <c r="K28" s="40" t="s">
        <v>31</v>
      </c>
      <c r="L28" s="35"/>
      <c r="M28" s="35"/>
      <c r="N28" s="36"/>
    </row>
    <row r="29" spans="1:14" ht="12.75" thickBot="1">
      <c r="A29" s="35"/>
      <c r="B29" s="37"/>
      <c r="C29" s="37"/>
      <c r="D29" s="164" t="s">
        <v>25</v>
      </c>
      <c r="E29" s="165"/>
      <c r="F29" s="166"/>
      <c r="G29" s="153">
        <f>G30</f>
        <v>169.5</v>
      </c>
      <c r="H29" s="154"/>
      <c r="I29" s="153">
        <f>I30</f>
        <v>169.5</v>
      </c>
      <c r="J29" s="154"/>
      <c r="K29" s="11">
        <f>K30</f>
        <v>124.3</v>
      </c>
      <c r="L29" s="38"/>
      <c r="M29" s="36"/>
      <c r="N29" s="36"/>
    </row>
    <row r="30" spans="1:14" ht="13.5" customHeight="1" thickBot="1">
      <c r="A30" s="35"/>
      <c r="B30" s="37"/>
      <c r="C30" s="37"/>
      <c r="D30" s="174" t="s">
        <v>20</v>
      </c>
      <c r="E30" s="175"/>
      <c r="F30" s="176"/>
      <c r="G30" s="84">
        <f>SUMIF(G8:G23,G22,H8:H23)</f>
        <v>169.5</v>
      </c>
      <c r="H30" s="85"/>
      <c r="I30" s="167">
        <f>SUMIF(G8:G23,G20,I8:I23)</f>
        <v>169.5</v>
      </c>
      <c r="J30" s="168"/>
      <c r="K30" s="39">
        <f>SUMIF(G8:G23,G22,J8:J23)</f>
        <v>124.3</v>
      </c>
      <c r="L30" s="35"/>
      <c r="M30" s="35"/>
      <c r="N30" s="36"/>
    </row>
    <row r="31" spans="4:13" ht="13.5" thickBot="1">
      <c r="D31" s="155" t="s">
        <v>9</v>
      </c>
      <c r="E31" s="156"/>
      <c r="F31" s="157"/>
      <c r="G31" s="158">
        <f>G29</f>
        <v>169.5</v>
      </c>
      <c r="H31" s="159"/>
      <c r="I31" s="160">
        <f>I29</f>
        <v>169.5</v>
      </c>
      <c r="J31" s="161"/>
      <c r="K31" s="12">
        <f>K29</f>
        <v>124.3</v>
      </c>
      <c r="L31" s="5"/>
      <c r="M31" s="4"/>
    </row>
  </sheetData>
  <sheetProtection/>
  <mergeCells count="93">
    <mergeCell ref="M22:M23"/>
    <mergeCell ref="A25:N25"/>
    <mergeCell ref="N16:N17"/>
    <mergeCell ref="N18:N19"/>
    <mergeCell ref="N20:N21"/>
    <mergeCell ref="N22:N23"/>
    <mergeCell ref="L22:L23"/>
    <mergeCell ref="K18:K19"/>
    <mergeCell ref="B24:G24"/>
    <mergeCell ref="K20:K21"/>
    <mergeCell ref="D31:F31"/>
    <mergeCell ref="G31:H31"/>
    <mergeCell ref="I31:J31"/>
    <mergeCell ref="K24:L24"/>
    <mergeCell ref="D29:F29"/>
    <mergeCell ref="G29:H29"/>
    <mergeCell ref="I30:J30"/>
    <mergeCell ref="D28:F28"/>
    <mergeCell ref="G28:H28"/>
    <mergeCell ref="D30:F30"/>
    <mergeCell ref="I29:J29"/>
    <mergeCell ref="A8:A10"/>
    <mergeCell ref="D18:D19"/>
    <mergeCell ref="E18:E19"/>
    <mergeCell ref="B8:B10"/>
    <mergeCell ref="C8:C10"/>
    <mergeCell ref="D8:D10"/>
    <mergeCell ref="E8:E10"/>
    <mergeCell ref="A13:A15"/>
    <mergeCell ref="B13:B15"/>
    <mergeCell ref="A11:A12"/>
    <mergeCell ref="B11:B12"/>
    <mergeCell ref="C16:C17"/>
    <mergeCell ref="M11:M12"/>
    <mergeCell ref="K11:K12"/>
    <mergeCell ref="E11:E12"/>
    <mergeCell ref="F11:F12"/>
    <mergeCell ref="C13:C15"/>
    <mergeCell ref="D13:D15"/>
    <mergeCell ref="C11:C12"/>
    <mergeCell ref="H6:H7"/>
    <mergeCell ref="F5:F7"/>
    <mergeCell ref="H5:J5"/>
    <mergeCell ref="A1:N1"/>
    <mergeCell ref="A2:N2"/>
    <mergeCell ref="A3:N3"/>
    <mergeCell ref="M6:M7"/>
    <mergeCell ref="K5:M5"/>
    <mergeCell ref="A5:C7"/>
    <mergeCell ref="D5:D7"/>
    <mergeCell ref="E5:E7"/>
    <mergeCell ref="D16:D17"/>
    <mergeCell ref="E16:E17"/>
    <mergeCell ref="E13:E15"/>
    <mergeCell ref="G5:G7"/>
    <mergeCell ref="D11:D12"/>
    <mergeCell ref="C20:C21"/>
    <mergeCell ref="C22:C23"/>
    <mergeCell ref="C18:C19"/>
    <mergeCell ref="E20:E21"/>
    <mergeCell ref="D20:D21"/>
    <mergeCell ref="E22:E23"/>
    <mergeCell ref="D22:D23"/>
    <mergeCell ref="I28:J28"/>
    <mergeCell ref="F20:F21"/>
    <mergeCell ref="F8:F10"/>
    <mergeCell ref="K8:K10"/>
    <mergeCell ref="K22:K23"/>
    <mergeCell ref="K16:K17"/>
    <mergeCell ref="F18:F19"/>
    <mergeCell ref="F13:F15"/>
    <mergeCell ref="F22:F23"/>
    <mergeCell ref="D27:K27"/>
    <mergeCell ref="M18:M19"/>
    <mergeCell ref="L8:L10"/>
    <mergeCell ref="F16:F17"/>
    <mergeCell ref="L11:L12"/>
    <mergeCell ref="L16:L17"/>
    <mergeCell ref="L14:L15"/>
    <mergeCell ref="M14:M15"/>
    <mergeCell ref="M16:M17"/>
    <mergeCell ref="M8:M10"/>
    <mergeCell ref="K14:K15"/>
    <mergeCell ref="N8:N12"/>
    <mergeCell ref="G30:H30"/>
    <mergeCell ref="N5:N7"/>
    <mergeCell ref="I6:I7"/>
    <mergeCell ref="L6:L7"/>
    <mergeCell ref="J6:J7"/>
    <mergeCell ref="K6:K7"/>
    <mergeCell ref="M20:M21"/>
    <mergeCell ref="L20:L21"/>
    <mergeCell ref="L18:L19"/>
  </mergeCells>
  <printOptions horizontalCentered="1"/>
  <pageMargins left="0.75" right="0.75" top="0.5905511811023623" bottom="0.11811023622047245" header="0.2362204724409449" footer="0.275590551181102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I20"/>
  <sheetViews>
    <sheetView zoomScalePageLayoutView="0" workbookViewId="0" topLeftCell="A1">
      <selection activeCell="H18" sqref="G18:H18"/>
    </sheetView>
  </sheetViews>
  <sheetFormatPr defaultColWidth="9.140625" defaultRowHeight="12.75"/>
  <cols>
    <col min="1" max="1" width="12.421875" style="0" customWidth="1"/>
    <col min="2" max="2" width="44.7109375" style="0" customWidth="1"/>
    <col min="3" max="3" width="13.7109375" style="0" customWidth="1"/>
    <col min="4" max="4" width="4.421875" style="0" customWidth="1"/>
    <col min="5" max="5" width="12.57421875" style="0" customWidth="1"/>
    <col min="6" max="6" width="14.8515625" style="0" customWidth="1"/>
    <col min="7" max="7" width="15.57421875" style="0" customWidth="1"/>
    <col min="8" max="8" width="15.28125" style="0" customWidth="1"/>
    <col min="9" max="9" width="10.7109375" style="0" customWidth="1"/>
    <col min="10" max="10" width="7.28125" style="0" customWidth="1"/>
  </cols>
  <sheetData>
    <row r="1" spans="1:9" ht="13.5" customHeight="1">
      <c r="A1" s="56"/>
      <c r="B1" s="57"/>
      <c r="C1" s="57"/>
      <c r="D1" s="57"/>
      <c r="E1" s="58"/>
      <c r="F1" s="58"/>
      <c r="G1" s="57"/>
      <c r="H1" s="58"/>
      <c r="I1" s="55"/>
    </row>
    <row r="2" spans="1:9" ht="18.75" customHeight="1">
      <c r="A2" s="188" t="s">
        <v>97</v>
      </c>
      <c r="B2" s="189"/>
      <c r="C2" s="189"/>
      <c r="D2" s="189"/>
      <c r="E2" s="189"/>
      <c r="F2" s="189"/>
      <c r="G2" s="189"/>
      <c r="H2" s="189"/>
      <c r="I2" s="55"/>
    </row>
    <row r="3" spans="1:9" ht="8.25" customHeight="1">
      <c r="A3" s="59"/>
      <c r="B3" s="55"/>
      <c r="C3" s="55"/>
      <c r="D3" s="55"/>
      <c r="E3" s="55"/>
      <c r="F3" s="55"/>
      <c r="G3" s="59"/>
      <c r="H3" s="55"/>
      <c r="I3" s="55"/>
    </row>
    <row r="4" spans="1:9" ht="12.75" customHeight="1">
      <c r="A4" s="190" t="s">
        <v>61</v>
      </c>
      <c r="B4" s="190" t="s">
        <v>62</v>
      </c>
      <c r="C4" s="190"/>
      <c r="D4" s="190"/>
      <c r="E4" s="190" t="s">
        <v>63</v>
      </c>
      <c r="F4" s="190" t="s">
        <v>64</v>
      </c>
      <c r="G4" s="190" t="s">
        <v>65</v>
      </c>
      <c r="H4" s="190" t="s">
        <v>66</v>
      </c>
      <c r="I4" s="55"/>
    </row>
    <row r="5" spans="1:9" ht="48" customHeight="1">
      <c r="A5" s="191"/>
      <c r="B5" s="190"/>
      <c r="C5" s="190"/>
      <c r="D5" s="190"/>
      <c r="E5" s="192" t="s">
        <v>67</v>
      </c>
      <c r="F5" s="192" t="s">
        <v>68</v>
      </c>
      <c r="G5" s="192"/>
      <c r="H5" s="193"/>
      <c r="I5" s="55"/>
    </row>
    <row r="6" spans="1:8" ht="14.25" customHeight="1">
      <c r="A6" s="70" t="s">
        <v>69</v>
      </c>
      <c r="B6" s="194" t="s">
        <v>70</v>
      </c>
      <c r="C6" s="195"/>
      <c r="D6" s="195"/>
      <c r="E6" s="67"/>
      <c r="F6" s="68"/>
      <c r="G6" s="68"/>
      <c r="H6" s="68"/>
    </row>
    <row r="7" spans="1:8" ht="17.25" customHeight="1">
      <c r="A7" s="71"/>
      <c r="B7" s="196" t="s">
        <v>71</v>
      </c>
      <c r="C7" s="197"/>
      <c r="D7" s="197"/>
      <c r="E7" s="67" t="s">
        <v>72</v>
      </c>
      <c r="F7" s="69" t="s">
        <v>73</v>
      </c>
      <c r="G7" s="69" t="s">
        <v>73</v>
      </c>
      <c r="H7" s="69"/>
    </row>
    <row r="8" spans="1:8" ht="13.5" customHeight="1">
      <c r="A8" s="71"/>
      <c r="B8" s="198" t="s">
        <v>74</v>
      </c>
      <c r="C8" s="199"/>
      <c r="D8" s="199"/>
      <c r="E8" s="67"/>
      <c r="F8" s="68"/>
      <c r="G8" s="68"/>
      <c r="H8" s="68"/>
    </row>
    <row r="9" spans="1:8" ht="27" customHeight="1">
      <c r="A9" s="71"/>
      <c r="B9" s="200" t="s">
        <v>75</v>
      </c>
      <c r="C9" s="201"/>
      <c r="D9" s="201"/>
      <c r="E9" s="67" t="s">
        <v>76</v>
      </c>
      <c r="F9" s="68">
        <v>6</v>
      </c>
      <c r="G9" s="68">
        <v>6</v>
      </c>
      <c r="H9" s="68">
        <v>100</v>
      </c>
    </row>
    <row r="10" spans="1:8" ht="13.5" customHeight="1">
      <c r="A10" s="71"/>
      <c r="B10" s="200" t="s">
        <v>77</v>
      </c>
      <c r="C10" s="201"/>
      <c r="D10" s="201"/>
      <c r="E10" s="67" t="s">
        <v>78</v>
      </c>
      <c r="F10" s="68">
        <v>30</v>
      </c>
      <c r="G10" s="68">
        <v>30</v>
      </c>
      <c r="H10" s="68">
        <v>100</v>
      </c>
    </row>
    <row r="11" spans="1:8" ht="13.5" customHeight="1">
      <c r="A11" s="71"/>
      <c r="B11" s="194" t="s">
        <v>79</v>
      </c>
      <c r="C11" s="195"/>
      <c r="D11" s="195"/>
      <c r="E11" s="67"/>
      <c r="F11" s="68"/>
      <c r="G11" s="68"/>
      <c r="H11" s="68"/>
    </row>
    <row r="12" spans="1:8" ht="26.25" customHeight="1">
      <c r="A12" s="71"/>
      <c r="B12" s="202" t="s">
        <v>80</v>
      </c>
      <c r="C12" s="199"/>
      <c r="D12" s="199"/>
      <c r="E12" s="67" t="s">
        <v>81</v>
      </c>
      <c r="F12" s="68">
        <v>4</v>
      </c>
      <c r="G12" s="68">
        <v>4</v>
      </c>
      <c r="H12" s="68">
        <v>100</v>
      </c>
    </row>
    <row r="13" spans="1:8" ht="13.5" customHeight="1">
      <c r="A13" s="71"/>
      <c r="B13" s="203" t="s">
        <v>82</v>
      </c>
      <c r="C13" s="204"/>
      <c r="D13" s="204"/>
      <c r="E13" s="67" t="s">
        <v>83</v>
      </c>
      <c r="F13" s="68">
        <v>8</v>
      </c>
      <c r="G13" s="68">
        <v>8</v>
      </c>
      <c r="H13" s="68">
        <v>100</v>
      </c>
    </row>
    <row r="14" spans="1:8" ht="13.5" customHeight="1">
      <c r="A14" s="71"/>
      <c r="B14" s="202" t="s">
        <v>84</v>
      </c>
      <c r="C14" s="199"/>
      <c r="D14" s="199"/>
      <c r="E14" s="67" t="s">
        <v>85</v>
      </c>
      <c r="F14" s="68">
        <v>5</v>
      </c>
      <c r="G14" s="68">
        <v>0</v>
      </c>
      <c r="H14" s="68">
        <v>0</v>
      </c>
    </row>
    <row r="15" spans="1:8" ht="23.25" customHeight="1">
      <c r="A15" s="71"/>
      <c r="B15" s="202" t="s">
        <v>86</v>
      </c>
      <c r="C15" s="199"/>
      <c r="D15" s="199"/>
      <c r="E15" s="67"/>
      <c r="F15" s="68">
        <v>5</v>
      </c>
      <c r="G15" s="68">
        <v>5</v>
      </c>
      <c r="H15" s="68">
        <v>100</v>
      </c>
    </row>
    <row r="16" spans="1:8" ht="12.75" customHeight="1">
      <c r="A16" s="71"/>
      <c r="B16" s="202" t="s">
        <v>87</v>
      </c>
      <c r="C16" s="199"/>
      <c r="D16" s="199"/>
      <c r="E16" s="67" t="s">
        <v>88</v>
      </c>
      <c r="F16" s="68">
        <v>1</v>
      </c>
      <c r="G16" s="68">
        <v>1</v>
      </c>
      <c r="H16" s="68">
        <v>100</v>
      </c>
    </row>
    <row r="17" spans="1:8" ht="13.5" customHeight="1">
      <c r="A17" s="71"/>
      <c r="B17" s="202" t="s">
        <v>89</v>
      </c>
      <c r="C17" s="199"/>
      <c r="D17" s="199"/>
      <c r="E17" s="67" t="s">
        <v>90</v>
      </c>
      <c r="F17" s="68">
        <v>2</v>
      </c>
      <c r="G17" s="68">
        <v>2</v>
      </c>
      <c r="H17" s="68">
        <v>100</v>
      </c>
    </row>
    <row r="18" spans="1:8" ht="13.5" customHeight="1">
      <c r="A18" s="72"/>
      <c r="B18" s="202" t="s">
        <v>91</v>
      </c>
      <c r="C18" s="199"/>
      <c r="D18" s="199"/>
      <c r="E18" s="67" t="s">
        <v>92</v>
      </c>
      <c r="F18" s="68">
        <v>8</v>
      </c>
      <c r="G18" s="68">
        <v>8</v>
      </c>
      <c r="H18" s="68">
        <v>100</v>
      </c>
    </row>
    <row r="19" spans="1:8" ht="24.75" customHeight="1">
      <c r="A19" s="62"/>
      <c r="B19" s="63"/>
      <c r="C19" s="64"/>
      <c r="D19" s="64"/>
      <c r="E19" s="60"/>
      <c r="F19" s="62"/>
      <c r="G19" s="62"/>
      <c r="H19" s="62"/>
    </row>
    <row r="20" spans="1:8" ht="18" customHeight="1">
      <c r="A20" s="62"/>
      <c r="B20" s="65"/>
      <c r="C20" s="66"/>
      <c r="D20" s="61"/>
      <c r="E20" s="60"/>
      <c r="F20" s="62"/>
      <c r="G20" s="62"/>
      <c r="H20" s="62"/>
    </row>
  </sheetData>
  <sheetProtection/>
  <mergeCells count="20">
    <mergeCell ref="B12:D12"/>
    <mergeCell ref="B13:D13"/>
    <mergeCell ref="B18:D18"/>
    <mergeCell ref="B14:D14"/>
    <mergeCell ref="B15:D15"/>
    <mergeCell ref="B16:D16"/>
    <mergeCell ref="B17:D17"/>
    <mergeCell ref="B6:D6"/>
    <mergeCell ref="B7:D7"/>
    <mergeCell ref="B8:D8"/>
    <mergeCell ref="B9:D9"/>
    <mergeCell ref="B10:D10"/>
    <mergeCell ref="B11:D11"/>
    <mergeCell ref="A2:H2"/>
    <mergeCell ref="A4:A5"/>
    <mergeCell ref="B4:D5"/>
    <mergeCell ref="E4:E5"/>
    <mergeCell ref="F4:F5"/>
    <mergeCell ref="G4:G5"/>
    <mergeCell ref="H4:H5"/>
  </mergeCells>
  <printOptions horizontalCentered="1"/>
  <pageMargins left="0.75" right="0.75" top="0.984251968503937" bottom="0.984251968503937"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I.Steponaviciene</dc:creator>
  <cp:keywords/>
  <dc:description/>
  <cp:lastModifiedBy>Snieguole Kacerauskaite</cp:lastModifiedBy>
  <cp:lastPrinted>2009-03-25T11:12:54Z</cp:lastPrinted>
  <dcterms:created xsi:type="dcterms:W3CDTF">2005-11-15T09:07:30Z</dcterms:created>
  <dcterms:modified xsi:type="dcterms:W3CDTF">2012-09-14T07:22:20Z</dcterms:modified>
  <cp:category/>
  <cp:version/>
  <cp:contentType/>
  <cp:contentStatus/>
</cp:coreProperties>
</file>