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20" windowHeight="7890" activeTab="2"/>
  </bookViews>
  <sheets>
    <sheet name="Lapas1" sheetId="1" r:id="rId1"/>
    <sheet name="Lapas2" sheetId="2" r:id="rId2"/>
    <sheet name="verte" sheetId="3" r:id="rId3"/>
  </sheets>
  <definedNames/>
  <calcPr fullCalcOnLoad="1"/>
</workbook>
</file>

<file path=xl/sharedStrings.xml><?xml version="1.0" encoding="utf-8"?>
<sst xmlns="http://schemas.openxmlformats.org/spreadsheetml/2006/main" count="344" uniqueCount="57">
  <si>
    <t>Kilnojamo turto aprašymas</t>
  </si>
  <si>
    <t>Pavadinimas</t>
  </si>
  <si>
    <t>Markė</t>
  </si>
  <si>
    <t>Eil.Nr.</t>
  </si>
  <si>
    <t>Vidaus inventorinis Nr.</t>
  </si>
  <si>
    <t>Pagaminimo metai</t>
  </si>
  <si>
    <t>Įvedimo į eksploataciją metai</t>
  </si>
  <si>
    <t xml:space="preserve">Įsigijimo kaina,Lt </t>
  </si>
  <si>
    <t>Atliktos rekonstrukcijos suma , Lt</t>
  </si>
  <si>
    <t>Atliktis rekonstrukcujos data</t>
  </si>
  <si>
    <t>Likutinė balansinė vertė,Lt</t>
  </si>
  <si>
    <t>Nešiojama radio stotis</t>
  </si>
  <si>
    <t>Marine</t>
  </si>
  <si>
    <t>Kinija</t>
  </si>
  <si>
    <t>Burė</t>
  </si>
  <si>
    <t>"O"</t>
  </si>
  <si>
    <t>Anglija</t>
  </si>
  <si>
    <t>Jachta</t>
  </si>
  <si>
    <t>Lazer-Radial</t>
  </si>
  <si>
    <t>"L-4,7"</t>
  </si>
  <si>
    <t>Priekaba</t>
  </si>
  <si>
    <t>Tauras</t>
  </si>
  <si>
    <t>Lietuva</t>
  </si>
  <si>
    <t>Automobilis</t>
  </si>
  <si>
    <t>Ford Tranzit</t>
  </si>
  <si>
    <t>Vokietija</t>
  </si>
  <si>
    <t>Stoglangis automobiliui</t>
  </si>
  <si>
    <t>MB</t>
  </si>
  <si>
    <t>Tentas kateriui</t>
  </si>
  <si>
    <t>Motorinė valtis</t>
  </si>
  <si>
    <t>Brig falk</t>
  </si>
  <si>
    <t>2010-2012</t>
  </si>
  <si>
    <t>Winner</t>
  </si>
  <si>
    <t>Likutinė balansinė vertė 2013.01.31</t>
  </si>
  <si>
    <t>Klaipėdos jūrinio buriuotojų klubo prezidentas</t>
  </si>
  <si>
    <t>Salvijus Paškauskas</t>
  </si>
  <si>
    <t>Gamintojas</t>
  </si>
  <si>
    <t xml:space="preserve">Jachta Optimis </t>
  </si>
  <si>
    <t xml:space="preserve">Jachta Optimist </t>
  </si>
  <si>
    <t>Rinkos kaina</t>
  </si>
  <si>
    <t>30 metų</t>
  </si>
  <si>
    <t>Burė su stiebu</t>
  </si>
  <si>
    <t xml:space="preserve">Medžiaga </t>
  </si>
  <si>
    <t>Dydis</t>
  </si>
  <si>
    <t>guminės</t>
  </si>
  <si>
    <t>plastikas</t>
  </si>
  <si>
    <t>gamybos metai</t>
  </si>
  <si>
    <t>Rinkos vertė paskaič</t>
  </si>
  <si>
    <t>Ukraina</t>
  </si>
  <si>
    <t xml:space="preserve">Faktinis </t>
  </si>
  <si>
    <t>Rinkos vertė, Lt</t>
  </si>
  <si>
    <t>Fizinis amžius amžius</t>
  </si>
  <si>
    <t>Pataisos Koef.</t>
  </si>
  <si>
    <t>Rinkos kaina naujo daikto</t>
  </si>
  <si>
    <t>pat. Proc.</t>
  </si>
  <si>
    <t>1.</t>
  </si>
  <si>
    <t>2.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</si>
</sst>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16" borderId="4" applyNumberFormat="0" applyAlignment="0" applyProtection="0"/>
    <xf numFmtId="0" fontId="12" fillId="7" borderId="5" applyNumberFormat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6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5" applyNumberFormat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4" fillId="23" borderId="9" applyNumberFormat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8" fontId="0" fillId="0" borderId="0" xfId="0" applyNumberFormat="1" applyAlignment="1">
      <alignment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5" borderId="0" xfId="0" applyFill="1" applyAlignment="1">
      <alignment/>
    </xf>
    <xf numFmtId="0" fontId="0" fillId="25" borderId="10" xfId="0" applyFill="1" applyBorder="1" applyAlignment="1">
      <alignment/>
    </xf>
    <xf numFmtId="0" fontId="0" fillId="0" borderId="13" xfId="0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24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wrapText="1"/>
    </xf>
    <xf numFmtId="0" fontId="0" fillId="26" borderId="0" xfId="0" applyFill="1" applyAlignment="1">
      <alignment/>
    </xf>
    <xf numFmtId="0" fontId="17" fillId="24" borderId="14" xfId="0" applyFont="1" applyFill="1" applyBorder="1" applyAlignment="1">
      <alignment wrapText="1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3" fontId="0" fillId="26" borderId="10" xfId="0" applyNumberFormat="1" applyFont="1" applyFill="1" applyBorder="1" applyAlignment="1">
      <alignment/>
    </xf>
    <xf numFmtId="3" fontId="17" fillId="26" borderId="10" xfId="0" applyNumberFormat="1" applyFont="1" applyFill="1" applyBorder="1" applyAlignment="1">
      <alignment wrapText="1"/>
    </xf>
    <xf numFmtId="3" fontId="17" fillId="0" borderId="10" xfId="0" applyNumberFormat="1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3" fontId="0" fillId="26" borderId="15" xfId="0" applyNumberFormat="1" applyFont="1" applyFill="1" applyBorder="1" applyAlignment="1">
      <alignment/>
    </xf>
    <xf numFmtId="3" fontId="0" fillId="26" borderId="0" xfId="0" applyNumberFormat="1" applyFont="1" applyFill="1" applyBorder="1" applyAlignment="1">
      <alignment/>
    </xf>
    <xf numFmtId="0" fontId="0" fillId="26" borderId="14" xfId="0" applyFill="1" applyBorder="1" applyAlignment="1">
      <alignment/>
    </xf>
    <xf numFmtId="3" fontId="17" fillId="26" borderId="10" xfId="0" applyNumberFormat="1" applyFont="1" applyFill="1" applyBorder="1" applyAlignment="1">
      <alignment/>
    </xf>
    <xf numFmtId="0" fontId="0" fillId="26" borderId="0" xfId="0" applyFill="1" applyBorder="1" applyAlignment="1">
      <alignment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X4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0" customWidth="1"/>
    <col min="2" max="2" width="4.7109375" style="0" customWidth="1"/>
    <col min="3" max="3" width="22.140625" style="0" customWidth="1"/>
    <col min="4" max="4" width="11.57421875" style="0" customWidth="1"/>
    <col min="5" max="5" width="7.00390625" style="4" customWidth="1"/>
    <col min="6" max="6" width="9.140625" style="4" customWidth="1"/>
    <col min="7" max="7" width="12.00390625" style="0" customWidth="1"/>
    <col min="8" max="8" width="10.57421875" style="4" customWidth="1"/>
    <col min="9" max="9" width="13.57421875" style="4" customWidth="1"/>
    <col min="10" max="10" width="14.421875" style="4" customWidth="1"/>
    <col min="11" max="11" width="11.7109375" style="4" customWidth="1"/>
    <col min="12" max="12" width="12.57421875" style="0" customWidth="1"/>
    <col min="17" max="17" width="11.140625" style="0" customWidth="1"/>
  </cols>
  <sheetData>
    <row r="5" ht="15">
      <c r="B5" s="1"/>
    </row>
    <row r="6" ht="15.75">
      <c r="B6" s="2" t="s">
        <v>0</v>
      </c>
    </row>
    <row r="7" spans="2:10" ht="15.75">
      <c r="B7" s="2"/>
      <c r="J7" s="7"/>
    </row>
    <row r="8" ht="3" customHeight="1"/>
    <row r="9" spans="2:16" ht="55.5" customHeight="1">
      <c r="B9" s="9" t="s">
        <v>3</v>
      </c>
      <c r="C9" s="9" t="s">
        <v>1</v>
      </c>
      <c r="D9" s="9" t="s">
        <v>2</v>
      </c>
      <c r="E9" s="6" t="s">
        <v>4</v>
      </c>
      <c r="F9" s="10" t="s">
        <v>5</v>
      </c>
      <c r="G9" s="9" t="s">
        <v>36</v>
      </c>
      <c r="H9" s="11" t="s">
        <v>7</v>
      </c>
      <c r="I9" s="6" t="s">
        <v>6</v>
      </c>
      <c r="J9" s="6" t="s">
        <v>8</v>
      </c>
      <c r="K9" s="6" t="s">
        <v>9</v>
      </c>
      <c r="L9" s="6" t="s">
        <v>10</v>
      </c>
      <c r="M9" s="19" t="s">
        <v>39</v>
      </c>
      <c r="N9" s="19" t="s">
        <v>39</v>
      </c>
      <c r="O9" s="20" t="s">
        <v>42</v>
      </c>
      <c r="P9" s="20" t="s">
        <v>43</v>
      </c>
    </row>
    <row r="10" spans="2:16" ht="15.75" customHeight="1">
      <c r="B10" s="3">
        <v>1</v>
      </c>
      <c r="C10" s="3" t="s">
        <v>11</v>
      </c>
      <c r="D10" s="3" t="s">
        <v>12</v>
      </c>
      <c r="E10" s="5">
        <v>1</v>
      </c>
      <c r="F10" s="5">
        <v>2008</v>
      </c>
      <c r="G10" s="3" t="s">
        <v>13</v>
      </c>
      <c r="H10" s="5">
        <v>1593</v>
      </c>
      <c r="I10" s="5">
        <v>2008</v>
      </c>
      <c r="J10" s="5"/>
      <c r="K10" s="5"/>
      <c r="L10" s="3">
        <v>1</v>
      </c>
      <c r="M10" s="3"/>
      <c r="N10" s="3"/>
      <c r="O10" s="3"/>
      <c r="P10" s="3"/>
    </row>
    <row r="11" spans="2:16" ht="15">
      <c r="B11" s="3">
        <v>2</v>
      </c>
      <c r="C11" s="3" t="s">
        <v>14</v>
      </c>
      <c r="D11" s="3" t="s">
        <v>15</v>
      </c>
      <c r="E11" s="5">
        <v>2</v>
      </c>
      <c r="F11" s="5">
        <v>2009</v>
      </c>
      <c r="G11" s="3" t="s">
        <v>16</v>
      </c>
      <c r="H11" s="5">
        <v>540</v>
      </c>
      <c r="I11" s="5">
        <v>2009</v>
      </c>
      <c r="J11" s="5"/>
      <c r="K11" s="5"/>
      <c r="L11" s="3">
        <v>117</v>
      </c>
      <c r="M11" s="21">
        <v>1500</v>
      </c>
      <c r="N11" s="3"/>
      <c r="O11" s="3"/>
      <c r="P11" s="3"/>
    </row>
    <row r="12" spans="2:24" ht="18" customHeight="1">
      <c r="B12" s="3">
        <v>3</v>
      </c>
      <c r="C12" s="3" t="s">
        <v>17</v>
      </c>
      <c r="D12" s="3" t="s">
        <v>18</v>
      </c>
      <c r="E12" s="5">
        <v>3</v>
      </c>
      <c r="F12" s="5">
        <v>2009</v>
      </c>
      <c r="G12" s="3" t="s">
        <v>16</v>
      </c>
      <c r="H12" s="5">
        <v>22688</v>
      </c>
      <c r="I12" s="5">
        <v>2009</v>
      </c>
      <c r="J12" s="5"/>
      <c r="K12" s="5"/>
      <c r="L12" s="3">
        <v>18728</v>
      </c>
      <c r="M12" s="21">
        <v>25000</v>
      </c>
      <c r="N12" s="3"/>
      <c r="O12" s="3" t="s">
        <v>45</v>
      </c>
      <c r="P12" s="3"/>
      <c r="X12" t="s">
        <v>33</v>
      </c>
    </row>
    <row r="13" spans="2:16" ht="15">
      <c r="B13" s="3">
        <v>4</v>
      </c>
      <c r="C13" s="3" t="s">
        <v>41</v>
      </c>
      <c r="D13" s="3" t="s">
        <v>19</v>
      </c>
      <c r="E13" s="5">
        <v>4</v>
      </c>
      <c r="F13" s="5">
        <v>2009</v>
      </c>
      <c r="G13" s="3" t="s">
        <v>16</v>
      </c>
      <c r="H13" s="5">
        <v>3028.73</v>
      </c>
      <c r="I13" s="5">
        <v>2009</v>
      </c>
      <c r="J13" s="5"/>
      <c r="K13" s="5"/>
      <c r="L13" s="3">
        <v>104.73</v>
      </c>
      <c r="M13" s="21">
        <v>3000</v>
      </c>
      <c r="N13" s="3"/>
      <c r="O13" s="3"/>
      <c r="P13" s="3"/>
    </row>
    <row r="14" spans="2:16" ht="15">
      <c r="B14" s="3">
        <v>5</v>
      </c>
      <c r="C14" s="3" t="s">
        <v>17</v>
      </c>
      <c r="D14" s="3" t="s">
        <v>18</v>
      </c>
      <c r="E14" s="5">
        <v>5</v>
      </c>
      <c r="F14" s="5">
        <v>2009</v>
      </c>
      <c r="G14" s="3" t="s">
        <v>16</v>
      </c>
      <c r="H14" s="5">
        <v>2000</v>
      </c>
      <c r="I14" s="5">
        <v>2009</v>
      </c>
      <c r="J14" s="5"/>
      <c r="K14" s="5"/>
      <c r="L14" s="3">
        <v>852</v>
      </c>
      <c r="M14" s="21">
        <v>25000</v>
      </c>
      <c r="N14" s="3"/>
      <c r="O14" s="3"/>
      <c r="P14" s="3"/>
    </row>
    <row r="15" spans="2:16" ht="15">
      <c r="B15" s="3">
        <v>6</v>
      </c>
      <c r="C15" s="3" t="s">
        <v>17</v>
      </c>
      <c r="D15" s="3" t="s">
        <v>18</v>
      </c>
      <c r="E15" s="5">
        <v>6</v>
      </c>
      <c r="F15" s="5">
        <v>2009</v>
      </c>
      <c r="G15" s="3" t="s">
        <v>16</v>
      </c>
      <c r="H15" s="5">
        <v>2000</v>
      </c>
      <c r="I15" s="5">
        <v>2009</v>
      </c>
      <c r="J15" s="5"/>
      <c r="K15" s="5"/>
      <c r="L15" s="3">
        <v>852</v>
      </c>
      <c r="M15" s="21">
        <v>25000</v>
      </c>
      <c r="N15" s="3"/>
      <c r="O15" s="3"/>
      <c r="P15" s="3"/>
    </row>
    <row r="16" spans="2:24" ht="15">
      <c r="B16" s="3">
        <v>7</v>
      </c>
      <c r="C16" s="3" t="s">
        <v>17</v>
      </c>
      <c r="D16" s="3" t="s">
        <v>18</v>
      </c>
      <c r="E16" s="5">
        <v>7</v>
      </c>
      <c r="F16" s="5">
        <v>2011</v>
      </c>
      <c r="G16" s="3" t="s">
        <v>16</v>
      </c>
      <c r="H16" s="5">
        <v>17548</v>
      </c>
      <c r="I16" s="5">
        <v>2011</v>
      </c>
      <c r="J16" s="5"/>
      <c r="K16" s="5"/>
      <c r="L16" s="3">
        <v>13271</v>
      </c>
      <c r="M16" s="21">
        <v>25000</v>
      </c>
      <c r="N16" s="3"/>
      <c r="O16" s="3"/>
      <c r="P16" s="3"/>
      <c r="X16" t="s">
        <v>34</v>
      </c>
    </row>
    <row r="17" spans="2:16" ht="15">
      <c r="B17" s="3">
        <v>8</v>
      </c>
      <c r="C17" s="3" t="s">
        <v>20</v>
      </c>
      <c r="D17" s="3" t="s">
        <v>21</v>
      </c>
      <c r="E17" s="5">
        <v>8</v>
      </c>
      <c r="F17" s="5">
        <v>2007</v>
      </c>
      <c r="G17" s="3" t="s">
        <v>22</v>
      </c>
      <c r="H17" s="5">
        <v>7000</v>
      </c>
      <c r="I17" s="5">
        <v>2007</v>
      </c>
      <c r="J17" s="5">
        <v>1500</v>
      </c>
      <c r="K17" s="5">
        <v>2010</v>
      </c>
      <c r="L17" s="3">
        <v>3694</v>
      </c>
      <c r="M17" s="21">
        <v>7000</v>
      </c>
      <c r="N17" s="3"/>
      <c r="O17" s="3"/>
      <c r="P17" s="3"/>
    </row>
    <row r="18" spans="2:24" ht="15">
      <c r="B18" s="3">
        <v>9</v>
      </c>
      <c r="C18" s="3" t="s">
        <v>23</v>
      </c>
      <c r="D18" s="3" t="s">
        <v>24</v>
      </c>
      <c r="E18" s="5">
        <v>9</v>
      </c>
      <c r="F18" s="5">
        <v>2007</v>
      </c>
      <c r="G18" s="3" t="s">
        <v>25</v>
      </c>
      <c r="H18" s="5">
        <v>18000</v>
      </c>
      <c r="I18" s="5">
        <v>2007</v>
      </c>
      <c r="J18" s="5">
        <v>1200</v>
      </c>
      <c r="K18" s="5">
        <v>2011</v>
      </c>
      <c r="L18" s="3">
        <v>9900</v>
      </c>
      <c r="M18" s="3"/>
      <c r="N18" s="3"/>
      <c r="O18" s="3"/>
      <c r="P18" s="3"/>
      <c r="X18" t="s">
        <v>35</v>
      </c>
    </row>
    <row r="19" spans="2:16" ht="15">
      <c r="B19" s="3">
        <v>10</v>
      </c>
      <c r="C19" s="3" t="s">
        <v>26</v>
      </c>
      <c r="D19" s="3" t="s">
        <v>27</v>
      </c>
      <c r="E19" s="5">
        <v>10</v>
      </c>
      <c r="F19" s="5">
        <v>2007</v>
      </c>
      <c r="G19" s="3" t="s">
        <v>25</v>
      </c>
      <c r="H19" s="5">
        <v>3350</v>
      </c>
      <c r="I19" s="5">
        <v>2007</v>
      </c>
      <c r="J19" s="5"/>
      <c r="K19" s="5"/>
      <c r="L19" s="3">
        <v>1700</v>
      </c>
      <c r="M19" s="3"/>
      <c r="N19" s="3"/>
      <c r="O19" s="3"/>
      <c r="P19" s="3"/>
    </row>
    <row r="20" spans="2:16" ht="15">
      <c r="B20" s="3">
        <v>11</v>
      </c>
      <c r="C20" s="3" t="s">
        <v>28</v>
      </c>
      <c r="D20" s="3"/>
      <c r="E20" s="5">
        <v>11</v>
      </c>
      <c r="F20" s="5">
        <v>2011</v>
      </c>
      <c r="G20" s="3" t="s">
        <v>22</v>
      </c>
      <c r="H20" s="5">
        <v>1239</v>
      </c>
      <c r="I20" s="5">
        <v>2011</v>
      </c>
      <c r="J20" s="5"/>
      <c r="K20" s="5"/>
      <c r="L20" s="3">
        <v>135</v>
      </c>
      <c r="M20" s="21">
        <v>1240</v>
      </c>
      <c r="N20" s="3"/>
      <c r="O20" s="3"/>
      <c r="P20" s="3"/>
    </row>
    <row r="21" spans="2:16" ht="15">
      <c r="B21" s="3">
        <v>12</v>
      </c>
      <c r="C21" s="3" t="s">
        <v>28</v>
      </c>
      <c r="D21" s="3"/>
      <c r="E21" s="5">
        <v>12</v>
      </c>
      <c r="F21" s="5">
        <v>2011</v>
      </c>
      <c r="G21" s="3" t="s">
        <v>22</v>
      </c>
      <c r="H21" s="5">
        <v>1239</v>
      </c>
      <c r="I21" s="5">
        <v>2011</v>
      </c>
      <c r="J21" s="5"/>
      <c r="K21" s="5"/>
      <c r="L21" s="3">
        <v>135</v>
      </c>
      <c r="M21" s="21">
        <v>1240</v>
      </c>
      <c r="N21" s="3"/>
      <c r="O21" s="3"/>
      <c r="P21" s="3"/>
    </row>
    <row r="22" spans="2:16" ht="15">
      <c r="B22" s="3">
        <v>13</v>
      </c>
      <c r="C22" s="3" t="s">
        <v>29</v>
      </c>
      <c r="D22" s="3" t="s">
        <v>30</v>
      </c>
      <c r="E22" s="5">
        <v>13</v>
      </c>
      <c r="F22" s="5">
        <v>2007</v>
      </c>
      <c r="G22" s="3" t="s">
        <v>25</v>
      </c>
      <c r="H22" s="5">
        <v>28122</v>
      </c>
      <c r="I22" s="5">
        <v>2007</v>
      </c>
      <c r="J22" s="5">
        <v>1500</v>
      </c>
      <c r="K22" s="5">
        <v>2011</v>
      </c>
      <c r="L22" s="3">
        <v>7178</v>
      </c>
      <c r="M22" s="21">
        <v>28000</v>
      </c>
      <c r="N22" s="3"/>
      <c r="O22" s="3" t="s">
        <v>44</v>
      </c>
      <c r="P22" s="3"/>
    </row>
    <row r="23" spans="2:16" ht="15">
      <c r="B23" s="3">
        <v>14</v>
      </c>
      <c r="C23" s="3" t="s">
        <v>29</v>
      </c>
      <c r="D23" s="3" t="s">
        <v>30</v>
      </c>
      <c r="E23" s="5">
        <v>14</v>
      </c>
      <c r="F23" s="5">
        <v>2007</v>
      </c>
      <c r="G23" s="3" t="s">
        <v>25</v>
      </c>
      <c r="H23" s="5">
        <v>28122</v>
      </c>
      <c r="I23" s="5">
        <v>2007</v>
      </c>
      <c r="J23" s="5">
        <v>1000</v>
      </c>
      <c r="K23" s="5">
        <v>2010</v>
      </c>
      <c r="L23" s="3">
        <v>7178</v>
      </c>
      <c r="M23" s="21">
        <v>28000</v>
      </c>
      <c r="N23" s="3"/>
      <c r="O23" s="3" t="s">
        <v>44</v>
      </c>
      <c r="P23" s="3"/>
    </row>
    <row r="24" spans="2:16" ht="15">
      <c r="B24" s="3">
        <v>15</v>
      </c>
      <c r="C24" s="3" t="s">
        <v>23</v>
      </c>
      <c r="D24" s="3" t="s">
        <v>27</v>
      </c>
      <c r="E24" s="5">
        <v>15</v>
      </c>
      <c r="F24" s="5">
        <v>2007</v>
      </c>
      <c r="G24" s="3" t="s">
        <v>25</v>
      </c>
      <c r="H24" s="5">
        <v>103389</v>
      </c>
      <c r="I24" s="5">
        <v>2007</v>
      </c>
      <c r="J24" s="5">
        <v>3000</v>
      </c>
      <c r="K24" s="5" t="s">
        <v>31</v>
      </c>
      <c r="L24" s="3">
        <v>55173</v>
      </c>
      <c r="M24" s="3"/>
      <c r="N24" s="3"/>
      <c r="O24" s="3"/>
      <c r="P24" s="3"/>
    </row>
    <row r="25" spans="2:16" ht="15">
      <c r="B25" s="3">
        <v>16</v>
      </c>
      <c r="C25" s="3" t="s">
        <v>37</v>
      </c>
      <c r="D25" s="3" t="s">
        <v>32</v>
      </c>
      <c r="E25" s="5">
        <v>16</v>
      </c>
      <c r="F25" s="5">
        <v>2007</v>
      </c>
      <c r="G25" s="3" t="s">
        <v>16</v>
      </c>
      <c r="H25" s="5">
        <v>11985.9</v>
      </c>
      <c r="I25" s="5">
        <v>2007</v>
      </c>
      <c r="J25" s="5"/>
      <c r="K25" s="5"/>
      <c r="L25" s="14">
        <v>1886.7</v>
      </c>
      <c r="M25" s="21">
        <v>12000</v>
      </c>
      <c r="N25" s="21">
        <v>15000</v>
      </c>
      <c r="O25" s="3" t="s">
        <v>45</v>
      </c>
      <c r="P25" s="3"/>
    </row>
    <row r="26" spans="2:16" ht="15">
      <c r="B26" s="13">
        <v>17</v>
      </c>
      <c r="C26" s="13" t="s">
        <v>37</v>
      </c>
      <c r="D26" s="13" t="s">
        <v>32</v>
      </c>
      <c r="E26" s="5">
        <v>17</v>
      </c>
      <c r="F26" s="5">
        <v>2007</v>
      </c>
      <c r="G26" s="3" t="s">
        <v>16</v>
      </c>
      <c r="H26" s="5">
        <v>11985.9</v>
      </c>
      <c r="I26" s="5">
        <v>2007</v>
      </c>
      <c r="J26" s="5"/>
      <c r="K26" s="5"/>
      <c r="L26" s="14">
        <v>1886.7</v>
      </c>
      <c r="M26" s="21">
        <v>12000</v>
      </c>
      <c r="N26" s="21">
        <v>15000</v>
      </c>
      <c r="O26" s="3" t="s">
        <v>45</v>
      </c>
      <c r="P26" s="3"/>
    </row>
    <row r="27" spans="2:21" ht="15">
      <c r="B27" s="14">
        <v>18</v>
      </c>
      <c r="C27" s="3" t="s">
        <v>37</v>
      </c>
      <c r="D27" s="3" t="s">
        <v>32</v>
      </c>
      <c r="E27" s="5">
        <v>18</v>
      </c>
      <c r="F27" s="5">
        <v>2007</v>
      </c>
      <c r="G27" s="3" t="s">
        <v>16</v>
      </c>
      <c r="H27" s="5">
        <v>11985.9</v>
      </c>
      <c r="I27" s="5">
        <v>2007</v>
      </c>
      <c r="J27" s="5"/>
      <c r="K27" s="5"/>
      <c r="L27" s="14">
        <v>1886.7</v>
      </c>
      <c r="M27" s="21">
        <v>12000</v>
      </c>
      <c r="N27" s="21">
        <v>15000</v>
      </c>
      <c r="O27" s="3" t="s">
        <v>45</v>
      </c>
      <c r="P27" s="3"/>
      <c r="S27" s="16">
        <v>47943.48</v>
      </c>
      <c r="T27" s="16">
        <v>4</v>
      </c>
      <c r="U27" s="16">
        <f>S27/T27</f>
        <v>11985.87</v>
      </c>
    </row>
    <row r="28" spans="2:21" ht="15">
      <c r="B28" s="14">
        <v>19</v>
      </c>
      <c r="C28" s="3" t="s">
        <v>37</v>
      </c>
      <c r="D28" s="3" t="s">
        <v>32</v>
      </c>
      <c r="E28" s="5">
        <v>19</v>
      </c>
      <c r="F28" s="5">
        <v>2007</v>
      </c>
      <c r="G28" s="3" t="s">
        <v>16</v>
      </c>
      <c r="H28" s="5">
        <v>11985.9</v>
      </c>
      <c r="I28" s="5">
        <v>2007</v>
      </c>
      <c r="J28" s="5"/>
      <c r="K28" s="5"/>
      <c r="L28" s="14">
        <v>1886.7</v>
      </c>
      <c r="M28" s="21">
        <v>12000</v>
      </c>
      <c r="N28" s="21">
        <v>15000</v>
      </c>
      <c r="O28" s="3" t="s">
        <v>45</v>
      </c>
      <c r="P28" s="5"/>
      <c r="Q28" s="8">
        <v>143946.85</v>
      </c>
      <c r="S28" s="17">
        <v>7546.48</v>
      </c>
      <c r="T28" s="16">
        <v>4</v>
      </c>
      <c r="U28" s="16">
        <f>S28/T28</f>
        <v>1886.62</v>
      </c>
    </row>
    <row r="29" spans="2:21" ht="15">
      <c r="B29" s="14">
        <v>20</v>
      </c>
      <c r="C29" s="3" t="s">
        <v>38</v>
      </c>
      <c r="D29" s="3" t="s">
        <v>32</v>
      </c>
      <c r="E29" s="5">
        <v>20</v>
      </c>
      <c r="F29" s="5">
        <v>2007</v>
      </c>
      <c r="G29" s="3" t="s">
        <v>16</v>
      </c>
      <c r="H29" s="5">
        <v>8834.92</v>
      </c>
      <c r="I29" s="5">
        <v>2007</v>
      </c>
      <c r="J29" s="5"/>
      <c r="K29" s="5"/>
      <c r="L29" s="3">
        <v>1448.4</v>
      </c>
      <c r="M29" s="21">
        <v>12000</v>
      </c>
      <c r="N29" s="21">
        <v>15000</v>
      </c>
      <c r="O29" s="3" t="s">
        <v>45</v>
      </c>
      <c r="P29" s="3"/>
      <c r="S29" s="15">
        <v>106019</v>
      </c>
      <c r="T29" s="15">
        <v>12</v>
      </c>
      <c r="U29" s="15">
        <f>S29/T29</f>
        <v>8834.916666666666</v>
      </c>
    </row>
    <row r="30" spans="2:21" ht="15">
      <c r="B30" s="14">
        <v>21</v>
      </c>
      <c r="C30" s="3" t="s">
        <v>38</v>
      </c>
      <c r="D30" s="3" t="s">
        <v>32</v>
      </c>
      <c r="E30" s="5">
        <v>21</v>
      </c>
      <c r="F30" s="5">
        <v>2007</v>
      </c>
      <c r="G30" s="3" t="s">
        <v>16</v>
      </c>
      <c r="H30" s="5">
        <v>8834.92</v>
      </c>
      <c r="I30" s="5">
        <v>2007</v>
      </c>
      <c r="J30" s="5"/>
      <c r="K30" s="5"/>
      <c r="L30" s="3">
        <v>1448.4</v>
      </c>
      <c r="M30" s="21">
        <v>12000</v>
      </c>
      <c r="N30" s="21">
        <v>15000</v>
      </c>
      <c r="O30" s="3" t="s">
        <v>45</v>
      </c>
      <c r="P30" s="3"/>
      <c r="S30" s="15">
        <v>17378.64</v>
      </c>
      <c r="T30" s="15">
        <v>12</v>
      </c>
      <c r="U30" s="15">
        <f>S30/T30</f>
        <v>1448.22</v>
      </c>
    </row>
    <row r="31" spans="2:17" ht="15">
      <c r="B31" s="14">
        <v>22</v>
      </c>
      <c r="C31" s="3" t="s">
        <v>38</v>
      </c>
      <c r="D31" s="3" t="s">
        <v>32</v>
      </c>
      <c r="E31" s="5">
        <v>22</v>
      </c>
      <c r="F31" s="5">
        <v>2007</v>
      </c>
      <c r="G31" s="3" t="s">
        <v>16</v>
      </c>
      <c r="H31" s="5">
        <v>8834.92</v>
      </c>
      <c r="I31" s="5">
        <v>2007</v>
      </c>
      <c r="J31" s="5"/>
      <c r="K31" s="5"/>
      <c r="L31" s="3">
        <v>1448.4</v>
      </c>
      <c r="M31" s="21">
        <v>12000</v>
      </c>
      <c r="N31" s="21">
        <v>15000</v>
      </c>
      <c r="O31" s="3" t="s">
        <v>45</v>
      </c>
      <c r="P31" s="3"/>
      <c r="Q31">
        <v>12</v>
      </c>
    </row>
    <row r="32" spans="2:16" ht="15">
      <c r="B32" s="14">
        <v>23</v>
      </c>
      <c r="C32" s="3" t="s">
        <v>38</v>
      </c>
      <c r="D32" s="3" t="s">
        <v>32</v>
      </c>
      <c r="E32" s="5">
        <v>23</v>
      </c>
      <c r="F32" s="5">
        <v>2007</v>
      </c>
      <c r="G32" s="3" t="s">
        <v>16</v>
      </c>
      <c r="H32" s="5">
        <v>8834.92</v>
      </c>
      <c r="I32" s="5">
        <v>2007</v>
      </c>
      <c r="J32" s="5"/>
      <c r="K32" s="5"/>
      <c r="L32" s="3">
        <v>1448.4</v>
      </c>
      <c r="M32" s="21">
        <v>12000</v>
      </c>
      <c r="N32" s="21">
        <v>15000</v>
      </c>
      <c r="O32" s="3" t="s">
        <v>45</v>
      </c>
      <c r="P32" s="3"/>
    </row>
    <row r="33" spans="2:16" ht="15">
      <c r="B33" s="14">
        <v>24</v>
      </c>
      <c r="C33" s="3" t="s">
        <v>38</v>
      </c>
      <c r="D33" s="3" t="s">
        <v>32</v>
      </c>
      <c r="E33" s="5">
        <v>24</v>
      </c>
      <c r="F33" s="5">
        <v>2007</v>
      </c>
      <c r="G33" s="3" t="s">
        <v>16</v>
      </c>
      <c r="H33" s="5">
        <v>8834.92</v>
      </c>
      <c r="I33" s="5">
        <v>2007</v>
      </c>
      <c r="J33" s="5"/>
      <c r="K33" s="5"/>
      <c r="L33" s="3">
        <v>1448.4</v>
      </c>
      <c r="M33" s="21">
        <v>12000</v>
      </c>
      <c r="N33" s="21">
        <v>15000</v>
      </c>
      <c r="O33" s="3" t="s">
        <v>45</v>
      </c>
      <c r="P33" s="3"/>
    </row>
    <row r="34" spans="2:16" ht="15">
      <c r="B34" s="14">
        <v>25</v>
      </c>
      <c r="C34" s="3" t="s">
        <v>38</v>
      </c>
      <c r="D34" s="3" t="s">
        <v>32</v>
      </c>
      <c r="E34" s="5">
        <v>25</v>
      </c>
      <c r="F34" s="5">
        <v>2007</v>
      </c>
      <c r="G34" s="3" t="s">
        <v>16</v>
      </c>
      <c r="H34" s="5">
        <v>8834.92</v>
      </c>
      <c r="I34" s="5">
        <v>2007</v>
      </c>
      <c r="J34" s="5"/>
      <c r="K34" s="5"/>
      <c r="L34" s="3">
        <v>1448.4</v>
      </c>
      <c r="M34" s="21">
        <v>12000</v>
      </c>
      <c r="N34" s="21">
        <v>15000</v>
      </c>
      <c r="O34" s="3" t="s">
        <v>45</v>
      </c>
      <c r="P34" s="3"/>
    </row>
    <row r="35" spans="2:16" ht="15">
      <c r="B35" s="14">
        <v>26</v>
      </c>
      <c r="C35" s="3" t="s">
        <v>38</v>
      </c>
      <c r="D35" s="3" t="s">
        <v>32</v>
      </c>
      <c r="E35" s="5">
        <v>26</v>
      </c>
      <c r="F35" s="5">
        <v>2007</v>
      </c>
      <c r="G35" s="3" t="s">
        <v>16</v>
      </c>
      <c r="H35" s="5">
        <v>8834.92</v>
      </c>
      <c r="I35" s="5">
        <v>2007</v>
      </c>
      <c r="J35" s="5"/>
      <c r="K35" s="5"/>
      <c r="L35" s="3">
        <v>1448.4</v>
      </c>
      <c r="M35" s="21">
        <v>12000</v>
      </c>
      <c r="N35" s="21">
        <v>15000</v>
      </c>
      <c r="O35" s="3" t="s">
        <v>45</v>
      </c>
      <c r="P35" s="3"/>
    </row>
    <row r="36" spans="2:16" ht="15">
      <c r="B36" s="14">
        <v>27</v>
      </c>
      <c r="C36" s="3" t="s">
        <v>38</v>
      </c>
      <c r="D36" s="3" t="s">
        <v>32</v>
      </c>
      <c r="E36" s="5">
        <v>27</v>
      </c>
      <c r="F36" s="5">
        <v>2007</v>
      </c>
      <c r="G36" s="3" t="s">
        <v>16</v>
      </c>
      <c r="H36" s="5">
        <v>8834.92</v>
      </c>
      <c r="I36" s="5">
        <v>2007</v>
      </c>
      <c r="J36" s="5"/>
      <c r="K36" s="5"/>
      <c r="L36" s="3">
        <v>1448.4</v>
      </c>
      <c r="M36" s="21">
        <v>12000</v>
      </c>
      <c r="N36" s="21">
        <v>15000</v>
      </c>
      <c r="O36" s="3" t="s">
        <v>45</v>
      </c>
      <c r="P36" s="3"/>
    </row>
    <row r="37" spans="2:16" ht="15">
      <c r="B37" s="14">
        <v>28</v>
      </c>
      <c r="C37" s="3" t="s">
        <v>38</v>
      </c>
      <c r="D37" s="3" t="s">
        <v>32</v>
      </c>
      <c r="E37" s="5">
        <v>28</v>
      </c>
      <c r="F37" s="5">
        <v>2007</v>
      </c>
      <c r="G37" s="3" t="s">
        <v>16</v>
      </c>
      <c r="H37" s="5">
        <v>8834.92</v>
      </c>
      <c r="I37" s="5">
        <v>2007</v>
      </c>
      <c r="J37" s="5"/>
      <c r="K37" s="5"/>
      <c r="L37" s="3">
        <v>1448.4</v>
      </c>
      <c r="M37" s="21">
        <v>12000</v>
      </c>
      <c r="N37" s="21">
        <v>15000</v>
      </c>
      <c r="O37" s="3" t="s">
        <v>45</v>
      </c>
      <c r="P37" s="3"/>
    </row>
    <row r="38" spans="2:16" ht="15">
      <c r="B38" s="14">
        <v>29</v>
      </c>
      <c r="C38" s="3" t="s">
        <v>38</v>
      </c>
      <c r="D38" s="3" t="s">
        <v>32</v>
      </c>
      <c r="E38" s="5">
        <v>29</v>
      </c>
      <c r="F38" s="5">
        <v>2007</v>
      </c>
      <c r="G38" s="3" t="s">
        <v>16</v>
      </c>
      <c r="H38" s="5">
        <v>8834.92</v>
      </c>
      <c r="I38" s="5">
        <v>2007</v>
      </c>
      <c r="J38" s="5"/>
      <c r="K38" s="5"/>
      <c r="L38" s="3">
        <v>1448.4</v>
      </c>
      <c r="M38" s="21">
        <v>12000</v>
      </c>
      <c r="N38" s="21">
        <v>15000</v>
      </c>
      <c r="O38" s="3" t="s">
        <v>45</v>
      </c>
      <c r="P38" s="3"/>
    </row>
    <row r="39" spans="2:16" ht="15">
      <c r="B39" s="14">
        <v>30</v>
      </c>
      <c r="C39" s="3" t="s">
        <v>38</v>
      </c>
      <c r="D39" s="3" t="s">
        <v>32</v>
      </c>
      <c r="E39" s="5">
        <v>30</v>
      </c>
      <c r="F39" s="5">
        <v>2007</v>
      </c>
      <c r="G39" s="3" t="s">
        <v>16</v>
      </c>
      <c r="H39" s="5">
        <v>8834.92</v>
      </c>
      <c r="I39" s="5">
        <v>2007</v>
      </c>
      <c r="J39" s="5"/>
      <c r="K39" s="5"/>
      <c r="L39" s="3">
        <v>1448.4</v>
      </c>
      <c r="M39" s="21">
        <v>12000</v>
      </c>
      <c r="N39" s="21">
        <v>15000</v>
      </c>
      <c r="O39" s="3" t="s">
        <v>45</v>
      </c>
      <c r="P39" s="3"/>
    </row>
    <row r="40" spans="2:16" ht="15">
      <c r="B40" s="14">
        <v>31</v>
      </c>
      <c r="C40" s="3" t="s">
        <v>38</v>
      </c>
      <c r="D40" s="3" t="s">
        <v>32</v>
      </c>
      <c r="E40" s="5">
        <v>31</v>
      </c>
      <c r="F40" s="5">
        <v>2007</v>
      </c>
      <c r="G40" s="3" t="s">
        <v>16</v>
      </c>
      <c r="H40" s="5">
        <v>8834.92</v>
      </c>
      <c r="I40" s="5">
        <v>2007</v>
      </c>
      <c r="J40" s="5"/>
      <c r="K40" s="5"/>
      <c r="L40" s="3">
        <v>1448.4</v>
      </c>
      <c r="M40" s="21">
        <v>12000</v>
      </c>
      <c r="N40" s="21">
        <v>15000</v>
      </c>
      <c r="O40" s="3" t="s">
        <v>45</v>
      </c>
      <c r="P40" s="3"/>
    </row>
    <row r="41" spans="2:12" ht="15.75" thickBot="1">
      <c r="B41" s="12"/>
      <c r="H41" s="6">
        <f>SUM(H10:H40)</f>
        <v>393821.3699999998</v>
      </c>
      <c r="L41" s="18">
        <f>SUM(L10:L40)</f>
        <v>143946.32999999993</v>
      </c>
    </row>
    <row r="45" ht="15">
      <c r="N45" t="s">
        <v>40</v>
      </c>
    </row>
  </sheetData>
  <sheetProtection/>
  <printOptions/>
  <pageMargins left="0.7" right="0.7" top="0" bottom="0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U45"/>
  <sheetViews>
    <sheetView zoomScalePageLayoutView="0" workbookViewId="0" topLeftCell="A4">
      <selection activeCell="M28" sqref="M28"/>
    </sheetView>
  </sheetViews>
  <sheetFormatPr defaultColWidth="9.140625" defaultRowHeight="15"/>
  <cols>
    <col min="1" max="1" width="6.140625" style="0" customWidth="1"/>
    <col min="2" max="2" width="4.7109375" style="0" customWidth="1"/>
    <col min="3" max="3" width="22.140625" style="0" customWidth="1"/>
    <col min="4" max="4" width="11.57421875" style="0" customWidth="1"/>
    <col min="5" max="5" width="7.00390625" style="4" customWidth="1"/>
    <col min="6" max="6" width="9.140625" style="4" customWidth="1"/>
    <col min="7" max="7" width="12.00390625" style="0" customWidth="1"/>
    <col min="8" max="8" width="10.57421875" style="4" customWidth="1"/>
    <col min="9" max="9" width="13.57421875" style="4" customWidth="1"/>
    <col min="10" max="10" width="14.421875" style="4" customWidth="1"/>
    <col min="11" max="11" width="11.7109375" style="4" customWidth="1"/>
    <col min="12" max="12" width="12.57421875" style="0" customWidth="1"/>
    <col min="17" max="17" width="11.140625" style="0" customWidth="1"/>
  </cols>
  <sheetData>
    <row r="5" ht="15">
      <c r="B5" s="1"/>
    </row>
    <row r="6" ht="15.75">
      <c r="B6" s="2" t="s">
        <v>0</v>
      </c>
    </row>
    <row r="7" spans="2:10" ht="15.75">
      <c r="B7" s="2"/>
      <c r="J7" s="7"/>
    </row>
    <row r="8" ht="3" customHeight="1"/>
    <row r="9" spans="2:16" ht="55.5" customHeight="1">
      <c r="B9" s="9" t="s">
        <v>3</v>
      </c>
      <c r="C9" s="9" t="s">
        <v>1</v>
      </c>
      <c r="D9" s="9" t="s">
        <v>2</v>
      </c>
      <c r="E9" s="6" t="s">
        <v>4</v>
      </c>
      <c r="F9" s="10" t="s">
        <v>5</v>
      </c>
      <c r="G9" s="9" t="s">
        <v>36</v>
      </c>
      <c r="H9" s="11" t="s">
        <v>7</v>
      </c>
      <c r="I9" s="6" t="s">
        <v>6</v>
      </c>
      <c r="J9" s="6"/>
      <c r="K9" s="6"/>
      <c r="L9" s="6"/>
      <c r="M9" s="19"/>
      <c r="N9" s="19"/>
      <c r="O9" s="20"/>
      <c r="P9" s="20"/>
    </row>
    <row r="10" spans="2:16" ht="15.75" customHeight="1">
      <c r="B10" s="3">
        <v>1</v>
      </c>
      <c r="C10" s="3" t="s">
        <v>11</v>
      </c>
      <c r="D10" s="3" t="s">
        <v>12</v>
      </c>
      <c r="E10" s="5">
        <v>1</v>
      </c>
      <c r="F10" s="5">
        <v>2008</v>
      </c>
      <c r="G10" s="3" t="s">
        <v>13</v>
      </c>
      <c r="H10" s="5">
        <v>1593</v>
      </c>
      <c r="I10" s="5">
        <v>2008</v>
      </c>
      <c r="J10" s="5">
        <v>50</v>
      </c>
      <c r="K10" s="5"/>
      <c r="L10" s="3"/>
      <c r="M10" s="3"/>
      <c r="N10" s="3"/>
      <c r="O10" s="3"/>
      <c r="P10" s="3"/>
    </row>
    <row r="11" spans="2:16" ht="15">
      <c r="B11" s="3">
        <v>2</v>
      </c>
      <c r="C11" s="3" t="s">
        <v>14</v>
      </c>
      <c r="D11" s="3" t="s">
        <v>15</v>
      </c>
      <c r="E11" s="5">
        <v>2</v>
      </c>
      <c r="F11" s="5">
        <v>2009</v>
      </c>
      <c r="G11" s="3" t="s">
        <v>16</v>
      </c>
      <c r="H11" s="5">
        <v>540</v>
      </c>
      <c r="I11" s="5">
        <v>2009</v>
      </c>
      <c r="J11" s="5">
        <v>50</v>
      </c>
      <c r="K11" s="5"/>
      <c r="L11" s="3"/>
      <c r="M11" s="21"/>
      <c r="N11" s="3"/>
      <c r="O11" s="3"/>
      <c r="P11" s="3"/>
    </row>
    <row r="12" spans="2:16" ht="18" customHeight="1">
      <c r="B12" s="3">
        <v>3</v>
      </c>
      <c r="C12" s="3" t="s">
        <v>17</v>
      </c>
      <c r="D12" s="3" t="s">
        <v>18</v>
      </c>
      <c r="E12" s="5">
        <v>3</v>
      </c>
      <c r="F12" s="5">
        <v>2009</v>
      </c>
      <c r="G12" s="3" t="s">
        <v>16</v>
      </c>
      <c r="H12" s="5">
        <v>22688</v>
      </c>
      <c r="I12" s="5">
        <v>2009</v>
      </c>
      <c r="J12" s="5">
        <v>100</v>
      </c>
      <c r="K12" s="5"/>
      <c r="L12" s="3"/>
      <c r="M12" s="21"/>
      <c r="N12" s="3"/>
      <c r="O12" s="3"/>
      <c r="P12" s="3"/>
    </row>
    <row r="13" spans="2:16" ht="15">
      <c r="B13" s="3">
        <v>4</v>
      </c>
      <c r="C13" s="3" t="s">
        <v>41</v>
      </c>
      <c r="D13" s="3" t="s">
        <v>19</v>
      </c>
      <c r="E13" s="5">
        <v>4</v>
      </c>
      <c r="F13" s="5">
        <v>2009</v>
      </c>
      <c r="G13" s="3" t="s">
        <v>16</v>
      </c>
      <c r="H13" s="5">
        <v>3028.73</v>
      </c>
      <c r="I13" s="5">
        <v>2009</v>
      </c>
      <c r="J13" s="5">
        <v>50</v>
      </c>
      <c r="K13" s="5"/>
      <c r="L13" s="3"/>
      <c r="M13" s="21"/>
      <c r="N13" s="3"/>
      <c r="O13" s="3"/>
      <c r="P13" s="3"/>
    </row>
    <row r="14" spans="2:16" ht="15">
      <c r="B14" s="3">
        <v>5</v>
      </c>
      <c r="C14" s="3" t="s">
        <v>17</v>
      </c>
      <c r="D14" s="3" t="s">
        <v>18</v>
      </c>
      <c r="E14" s="5">
        <v>5</v>
      </c>
      <c r="F14" s="5">
        <v>2009</v>
      </c>
      <c r="G14" s="3" t="s">
        <v>16</v>
      </c>
      <c r="H14" s="5">
        <v>2000</v>
      </c>
      <c r="I14" s="5">
        <v>2009</v>
      </c>
      <c r="J14" s="5">
        <v>100</v>
      </c>
      <c r="K14" s="5"/>
      <c r="L14" s="3"/>
      <c r="M14" s="21"/>
      <c r="N14" s="3"/>
      <c r="O14" s="3"/>
      <c r="P14" s="3"/>
    </row>
    <row r="15" spans="2:16" ht="15">
      <c r="B15" s="3">
        <v>6</v>
      </c>
      <c r="C15" s="3" t="s">
        <v>17</v>
      </c>
      <c r="D15" s="3" t="s">
        <v>18</v>
      </c>
      <c r="E15" s="5">
        <v>6</v>
      </c>
      <c r="F15" s="5">
        <v>2009</v>
      </c>
      <c r="G15" s="3" t="s">
        <v>16</v>
      </c>
      <c r="H15" s="5">
        <v>2000</v>
      </c>
      <c r="I15" s="5">
        <v>2009</v>
      </c>
      <c r="J15" s="5">
        <v>100</v>
      </c>
      <c r="K15" s="5"/>
      <c r="L15" s="3"/>
      <c r="M15" s="21"/>
      <c r="N15" s="3"/>
      <c r="O15" s="3"/>
      <c r="P15" s="3"/>
    </row>
    <row r="16" spans="2:16" ht="15">
      <c r="B16" s="3">
        <v>7</v>
      </c>
      <c r="C16" s="3" t="s">
        <v>17</v>
      </c>
      <c r="D16" s="3" t="s">
        <v>18</v>
      </c>
      <c r="E16" s="5">
        <v>7</v>
      </c>
      <c r="F16" s="5">
        <v>2011</v>
      </c>
      <c r="G16" s="3" t="s">
        <v>16</v>
      </c>
      <c r="H16" s="5">
        <v>17548</v>
      </c>
      <c r="I16" s="5">
        <v>2011</v>
      </c>
      <c r="J16" s="5">
        <v>100</v>
      </c>
      <c r="K16" s="5"/>
      <c r="L16" s="3"/>
      <c r="M16" s="21"/>
      <c r="N16" s="3"/>
      <c r="O16" s="3"/>
      <c r="P16" s="3"/>
    </row>
    <row r="17" spans="2:16" ht="15">
      <c r="B17" s="3">
        <v>8</v>
      </c>
      <c r="C17" s="3" t="s">
        <v>20</v>
      </c>
      <c r="D17" s="3" t="s">
        <v>21</v>
      </c>
      <c r="E17" s="5">
        <v>8</v>
      </c>
      <c r="F17" s="5">
        <v>2007</v>
      </c>
      <c r="G17" s="3" t="s">
        <v>22</v>
      </c>
      <c r="H17" s="5">
        <v>7000</v>
      </c>
      <c r="I17" s="5">
        <v>2007</v>
      </c>
      <c r="J17" s="5">
        <v>100</v>
      </c>
      <c r="K17" s="5"/>
      <c r="L17" s="3"/>
      <c r="M17" s="21"/>
      <c r="N17" s="3"/>
      <c r="O17" s="3"/>
      <c r="P17" s="3"/>
    </row>
    <row r="18" spans="2:16" ht="15">
      <c r="B18" s="3">
        <v>9</v>
      </c>
      <c r="C18" s="3" t="s">
        <v>23</v>
      </c>
      <c r="D18" s="3" t="s">
        <v>24</v>
      </c>
      <c r="E18" s="5">
        <v>9</v>
      </c>
      <c r="F18" s="5">
        <v>2007</v>
      </c>
      <c r="G18" s="3" t="s">
        <v>25</v>
      </c>
      <c r="H18" s="5">
        <v>18000</v>
      </c>
      <c r="I18" s="5">
        <v>2007</v>
      </c>
      <c r="J18" s="5">
        <v>200</v>
      </c>
      <c r="K18" s="5"/>
      <c r="L18" s="3"/>
      <c r="M18" s="3"/>
      <c r="N18" s="3"/>
      <c r="O18" s="3"/>
      <c r="P18" s="3"/>
    </row>
    <row r="19" spans="2:16" ht="15">
      <c r="B19" s="3">
        <v>10</v>
      </c>
      <c r="C19" s="3" t="s">
        <v>26</v>
      </c>
      <c r="D19" s="3" t="s">
        <v>27</v>
      </c>
      <c r="E19" s="5">
        <v>10</v>
      </c>
      <c r="F19" s="5">
        <v>2007</v>
      </c>
      <c r="G19" s="3" t="s">
        <v>25</v>
      </c>
      <c r="H19" s="5">
        <v>3350</v>
      </c>
      <c r="I19" s="5">
        <v>2007</v>
      </c>
      <c r="J19" s="5">
        <v>50</v>
      </c>
      <c r="K19" s="5"/>
      <c r="L19" s="3"/>
      <c r="M19" s="3"/>
      <c r="N19" s="3"/>
      <c r="O19" s="3"/>
      <c r="P19" s="3"/>
    </row>
    <row r="20" spans="2:16" ht="15">
      <c r="B20" s="3">
        <v>11</v>
      </c>
      <c r="C20" s="3" t="s">
        <v>28</v>
      </c>
      <c r="D20" s="3"/>
      <c r="E20" s="5">
        <v>11</v>
      </c>
      <c r="F20" s="5">
        <v>2011</v>
      </c>
      <c r="G20" s="3" t="s">
        <v>22</v>
      </c>
      <c r="H20" s="5">
        <v>1239</v>
      </c>
      <c r="I20" s="5">
        <v>2011</v>
      </c>
      <c r="J20" s="5">
        <v>50</v>
      </c>
      <c r="K20" s="5"/>
      <c r="L20" s="3"/>
      <c r="M20" s="21"/>
      <c r="N20" s="3"/>
      <c r="O20" s="3"/>
      <c r="P20" s="3"/>
    </row>
    <row r="21" spans="2:16" ht="15">
      <c r="B21" s="3">
        <v>12</v>
      </c>
      <c r="C21" s="3" t="s">
        <v>28</v>
      </c>
      <c r="D21" s="3"/>
      <c r="E21" s="5">
        <v>12</v>
      </c>
      <c r="F21" s="5">
        <v>2011</v>
      </c>
      <c r="G21" s="3" t="s">
        <v>22</v>
      </c>
      <c r="H21" s="5">
        <v>1239</v>
      </c>
      <c r="I21" s="5">
        <v>2011</v>
      </c>
      <c r="J21" s="5">
        <v>50</v>
      </c>
      <c r="K21" s="5"/>
      <c r="L21" s="3"/>
      <c r="M21" s="21"/>
      <c r="N21" s="3"/>
      <c r="O21" s="3"/>
      <c r="P21" s="3"/>
    </row>
    <row r="22" spans="2:16" ht="15">
      <c r="B22" s="3">
        <v>13</v>
      </c>
      <c r="C22" s="3" t="s">
        <v>29</v>
      </c>
      <c r="D22" s="3" t="s">
        <v>30</v>
      </c>
      <c r="E22" s="5">
        <v>13</v>
      </c>
      <c r="F22" s="5">
        <v>2007</v>
      </c>
      <c r="G22" s="3" t="s">
        <v>25</v>
      </c>
      <c r="H22" s="5">
        <v>28122</v>
      </c>
      <c r="I22" s="5">
        <v>2007</v>
      </c>
      <c r="J22" s="5">
        <v>100</v>
      </c>
      <c r="K22" s="5"/>
      <c r="L22" s="3"/>
      <c r="M22" s="21"/>
      <c r="N22" s="3"/>
      <c r="O22" s="3"/>
      <c r="P22" s="3"/>
    </row>
    <row r="23" spans="2:16" ht="15">
      <c r="B23" s="3">
        <v>14</v>
      </c>
      <c r="C23" s="3" t="s">
        <v>29</v>
      </c>
      <c r="D23" s="3" t="s">
        <v>30</v>
      </c>
      <c r="E23" s="5">
        <v>14</v>
      </c>
      <c r="F23" s="5">
        <v>2007</v>
      </c>
      <c r="G23" s="3" t="s">
        <v>25</v>
      </c>
      <c r="H23" s="5">
        <v>28122</v>
      </c>
      <c r="I23" s="5">
        <v>2007</v>
      </c>
      <c r="J23" s="5">
        <v>100</v>
      </c>
      <c r="K23" s="5"/>
      <c r="L23" s="3"/>
      <c r="M23" s="21"/>
      <c r="N23" s="3"/>
      <c r="O23" s="3"/>
      <c r="P23" s="3"/>
    </row>
    <row r="24" spans="2:16" ht="15">
      <c r="B24" s="3">
        <v>15</v>
      </c>
      <c r="C24" s="3" t="s">
        <v>23</v>
      </c>
      <c r="D24" s="3" t="s">
        <v>27</v>
      </c>
      <c r="E24" s="5">
        <v>15</v>
      </c>
      <c r="F24" s="5">
        <v>2007</v>
      </c>
      <c r="G24" s="3" t="s">
        <v>25</v>
      </c>
      <c r="H24" s="5">
        <v>103389</v>
      </c>
      <c r="I24" s="5">
        <v>2007</v>
      </c>
      <c r="J24" s="5">
        <v>200</v>
      </c>
      <c r="K24" s="5"/>
      <c r="L24" s="3"/>
      <c r="M24" s="3"/>
      <c r="N24" s="3"/>
      <c r="O24" s="3"/>
      <c r="P24" s="3"/>
    </row>
    <row r="25" spans="2:16" ht="15">
      <c r="B25" s="3">
        <v>16</v>
      </c>
      <c r="C25" s="3" t="s">
        <v>37</v>
      </c>
      <c r="D25" s="3" t="s">
        <v>32</v>
      </c>
      <c r="E25" s="5">
        <v>16</v>
      </c>
      <c r="F25" s="5">
        <v>2007</v>
      </c>
      <c r="G25" s="3" t="s">
        <v>16</v>
      </c>
      <c r="H25" s="5">
        <v>11985.9</v>
      </c>
      <c r="I25" s="5">
        <v>2007</v>
      </c>
      <c r="J25" s="5">
        <v>50</v>
      </c>
      <c r="K25" s="5"/>
      <c r="L25" s="14"/>
      <c r="M25" s="21"/>
      <c r="N25" s="21"/>
      <c r="O25" s="3"/>
      <c r="P25" s="3"/>
    </row>
    <row r="26" spans="2:16" ht="15">
      <c r="B26" s="13">
        <v>17</v>
      </c>
      <c r="C26" s="13" t="s">
        <v>37</v>
      </c>
      <c r="D26" s="13" t="s">
        <v>32</v>
      </c>
      <c r="E26" s="5">
        <v>17</v>
      </c>
      <c r="F26" s="5">
        <v>2007</v>
      </c>
      <c r="G26" s="3" t="s">
        <v>16</v>
      </c>
      <c r="H26" s="5">
        <v>11985.9</v>
      </c>
      <c r="I26" s="5">
        <v>2007</v>
      </c>
      <c r="J26" s="5">
        <v>50</v>
      </c>
      <c r="K26" s="5"/>
      <c r="L26" s="14"/>
      <c r="M26" s="21"/>
      <c r="N26" s="21"/>
      <c r="O26" s="3"/>
      <c r="P26" s="3"/>
    </row>
    <row r="27" spans="2:21" ht="15">
      <c r="B27" s="14">
        <v>18</v>
      </c>
      <c r="C27" s="3" t="s">
        <v>37</v>
      </c>
      <c r="D27" s="3" t="s">
        <v>32</v>
      </c>
      <c r="E27" s="5">
        <v>18</v>
      </c>
      <c r="F27" s="5">
        <v>2007</v>
      </c>
      <c r="G27" s="3" t="s">
        <v>16</v>
      </c>
      <c r="H27" s="5">
        <v>11985.9</v>
      </c>
      <c r="I27" s="5">
        <v>2007</v>
      </c>
      <c r="J27" s="5">
        <v>50</v>
      </c>
      <c r="K27" s="5"/>
      <c r="L27" s="14"/>
      <c r="M27" s="21"/>
      <c r="N27" s="21"/>
      <c r="O27" s="3"/>
      <c r="P27" s="3"/>
      <c r="S27" s="16"/>
      <c r="T27" s="16"/>
      <c r="U27" s="16"/>
    </row>
    <row r="28" spans="2:21" ht="15">
      <c r="B28" s="14">
        <v>19</v>
      </c>
      <c r="C28" s="3" t="s">
        <v>37</v>
      </c>
      <c r="D28" s="3" t="s">
        <v>32</v>
      </c>
      <c r="E28" s="5">
        <v>19</v>
      </c>
      <c r="F28" s="5">
        <v>2007</v>
      </c>
      <c r="G28" s="3" t="s">
        <v>16</v>
      </c>
      <c r="H28" s="5">
        <v>11985.9</v>
      </c>
      <c r="I28" s="5">
        <v>2007</v>
      </c>
      <c r="J28" s="5">
        <v>50</v>
      </c>
      <c r="K28" s="5"/>
      <c r="L28" s="14"/>
      <c r="M28" s="21"/>
      <c r="N28" s="21"/>
      <c r="O28" s="3"/>
      <c r="P28" s="5"/>
      <c r="Q28" s="8"/>
      <c r="S28" s="17"/>
      <c r="T28" s="16"/>
      <c r="U28" s="16"/>
    </row>
    <row r="29" spans="2:21" ht="15">
      <c r="B29" s="14">
        <v>20</v>
      </c>
      <c r="C29" s="3" t="s">
        <v>38</v>
      </c>
      <c r="D29" s="3" t="s">
        <v>32</v>
      </c>
      <c r="E29" s="5">
        <v>20</v>
      </c>
      <c r="F29" s="5">
        <v>2007</v>
      </c>
      <c r="G29" s="3" t="s">
        <v>16</v>
      </c>
      <c r="H29" s="5">
        <v>8834.92</v>
      </c>
      <c r="I29" s="5">
        <v>2007</v>
      </c>
      <c r="J29" s="5">
        <v>50</v>
      </c>
      <c r="K29" s="5"/>
      <c r="L29" s="3"/>
      <c r="M29" s="21"/>
      <c r="N29" s="21"/>
      <c r="O29" s="3"/>
      <c r="P29" s="3"/>
      <c r="S29" s="15"/>
      <c r="T29" s="15"/>
      <c r="U29" s="15"/>
    </row>
    <row r="30" spans="2:21" ht="15">
      <c r="B30" s="14">
        <v>21</v>
      </c>
      <c r="C30" s="3" t="s">
        <v>38</v>
      </c>
      <c r="D30" s="3" t="s">
        <v>32</v>
      </c>
      <c r="E30" s="5">
        <v>21</v>
      </c>
      <c r="F30" s="5">
        <v>2007</v>
      </c>
      <c r="G30" s="3" t="s">
        <v>16</v>
      </c>
      <c r="H30" s="5">
        <v>8834.92</v>
      </c>
      <c r="I30" s="5">
        <v>2007</v>
      </c>
      <c r="J30" s="5">
        <v>50</v>
      </c>
      <c r="K30" s="5"/>
      <c r="L30" s="3"/>
      <c r="M30" s="21"/>
      <c r="N30" s="21"/>
      <c r="O30" s="3"/>
      <c r="P30" s="3"/>
      <c r="S30" s="15"/>
      <c r="T30" s="15"/>
      <c r="U30" s="15"/>
    </row>
    <row r="31" spans="2:16" ht="15">
      <c r="B31" s="14">
        <v>22</v>
      </c>
      <c r="C31" s="3" t="s">
        <v>38</v>
      </c>
      <c r="D31" s="3" t="s">
        <v>32</v>
      </c>
      <c r="E31" s="5">
        <v>22</v>
      </c>
      <c r="F31" s="5">
        <v>2007</v>
      </c>
      <c r="G31" s="3" t="s">
        <v>16</v>
      </c>
      <c r="H31" s="5">
        <v>8834.92</v>
      </c>
      <c r="I31" s="5">
        <v>2007</v>
      </c>
      <c r="J31" s="5">
        <v>50</v>
      </c>
      <c r="K31" s="5"/>
      <c r="L31" s="3"/>
      <c r="M31" s="21"/>
      <c r="N31" s="21"/>
      <c r="O31" s="3"/>
      <c r="P31" s="3"/>
    </row>
    <row r="32" spans="2:16" ht="15">
      <c r="B32" s="14">
        <v>23</v>
      </c>
      <c r="C32" s="3" t="s">
        <v>38</v>
      </c>
      <c r="D32" s="3" t="s">
        <v>32</v>
      </c>
      <c r="E32" s="5">
        <v>23</v>
      </c>
      <c r="F32" s="5">
        <v>2007</v>
      </c>
      <c r="G32" s="3" t="s">
        <v>16</v>
      </c>
      <c r="H32" s="5">
        <v>8834.92</v>
      </c>
      <c r="I32" s="5">
        <v>2007</v>
      </c>
      <c r="J32" s="5">
        <v>50</v>
      </c>
      <c r="K32" s="5"/>
      <c r="L32" s="3"/>
      <c r="M32" s="21"/>
      <c r="N32" s="21"/>
      <c r="O32" s="3"/>
      <c r="P32" s="3"/>
    </row>
    <row r="33" spans="2:16" ht="15">
      <c r="B33" s="14">
        <v>24</v>
      </c>
      <c r="C33" s="3" t="s">
        <v>38</v>
      </c>
      <c r="D33" s="3" t="s">
        <v>32</v>
      </c>
      <c r="E33" s="5">
        <v>24</v>
      </c>
      <c r="F33" s="5">
        <v>2007</v>
      </c>
      <c r="G33" s="3" t="s">
        <v>16</v>
      </c>
      <c r="H33" s="5">
        <v>8834.92</v>
      </c>
      <c r="I33" s="5">
        <v>2007</v>
      </c>
      <c r="J33" s="5">
        <v>50</v>
      </c>
      <c r="K33" s="5"/>
      <c r="L33" s="3"/>
      <c r="M33" s="21"/>
      <c r="N33" s="21"/>
      <c r="O33" s="3"/>
      <c r="P33" s="3"/>
    </row>
    <row r="34" spans="2:16" ht="15">
      <c r="B34" s="14">
        <v>25</v>
      </c>
      <c r="C34" s="3" t="s">
        <v>38</v>
      </c>
      <c r="D34" s="3" t="s">
        <v>32</v>
      </c>
      <c r="E34" s="5">
        <v>25</v>
      </c>
      <c r="F34" s="5">
        <v>2007</v>
      </c>
      <c r="G34" s="3" t="s">
        <v>16</v>
      </c>
      <c r="H34" s="5">
        <v>8834.92</v>
      </c>
      <c r="I34" s="5">
        <v>2007</v>
      </c>
      <c r="J34" s="5">
        <v>50</v>
      </c>
      <c r="K34" s="5"/>
      <c r="L34" s="3"/>
      <c r="M34" s="21"/>
      <c r="N34" s="21"/>
      <c r="O34" s="3"/>
      <c r="P34" s="3"/>
    </row>
    <row r="35" spans="2:16" ht="15">
      <c r="B35" s="14">
        <v>26</v>
      </c>
      <c r="C35" s="3" t="s">
        <v>38</v>
      </c>
      <c r="D35" s="3" t="s">
        <v>32</v>
      </c>
      <c r="E35" s="5">
        <v>26</v>
      </c>
      <c r="F35" s="5">
        <v>2007</v>
      </c>
      <c r="G35" s="3" t="s">
        <v>16</v>
      </c>
      <c r="H35" s="5">
        <v>8834.92</v>
      </c>
      <c r="I35" s="5">
        <v>2007</v>
      </c>
      <c r="J35" s="5">
        <v>50</v>
      </c>
      <c r="K35" s="5"/>
      <c r="L35" s="3"/>
      <c r="M35" s="21"/>
      <c r="N35" s="21"/>
      <c r="O35" s="3"/>
      <c r="P35" s="3"/>
    </row>
    <row r="36" spans="2:16" ht="15">
      <c r="B36" s="14">
        <v>27</v>
      </c>
      <c r="C36" s="3" t="s">
        <v>38</v>
      </c>
      <c r="D36" s="3" t="s">
        <v>32</v>
      </c>
      <c r="E36" s="5">
        <v>27</v>
      </c>
      <c r="F36" s="5">
        <v>2007</v>
      </c>
      <c r="G36" s="3" t="s">
        <v>16</v>
      </c>
      <c r="H36" s="5">
        <v>8834.92</v>
      </c>
      <c r="I36" s="5">
        <v>2007</v>
      </c>
      <c r="J36" s="5">
        <v>50</v>
      </c>
      <c r="K36" s="5"/>
      <c r="L36" s="3"/>
      <c r="M36" s="21"/>
      <c r="N36" s="21"/>
      <c r="O36" s="3"/>
      <c r="P36" s="3"/>
    </row>
    <row r="37" spans="2:16" ht="15">
      <c r="B37" s="14">
        <v>28</v>
      </c>
      <c r="C37" s="3" t="s">
        <v>38</v>
      </c>
      <c r="D37" s="3" t="s">
        <v>32</v>
      </c>
      <c r="E37" s="5">
        <v>28</v>
      </c>
      <c r="F37" s="5">
        <v>2007</v>
      </c>
      <c r="G37" s="3" t="s">
        <v>16</v>
      </c>
      <c r="H37" s="5">
        <v>8834.92</v>
      </c>
      <c r="I37" s="5">
        <v>2007</v>
      </c>
      <c r="J37" s="5">
        <v>50</v>
      </c>
      <c r="K37" s="5"/>
      <c r="L37" s="3"/>
      <c r="M37" s="21"/>
      <c r="N37" s="21"/>
      <c r="O37" s="3"/>
      <c r="P37" s="3"/>
    </row>
    <row r="38" spans="2:16" ht="15">
      <c r="B38" s="14">
        <v>29</v>
      </c>
      <c r="C38" s="3" t="s">
        <v>38</v>
      </c>
      <c r="D38" s="3" t="s">
        <v>32</v>
      </c>
      <c r="E38" s="5">
        <v>29</v>
      </c>
      <c r="F38" s="5">
        <v>2007</v>
      </c>
      <c r="G38" s="3" t="s">
        <v>16</v>
      </c>
      <c r="H38" s="5">
        <v>8834.92</v>
      </c>
      <c r="I38" s="5">
        <v>2007</v>
      </c>
      <c r="J38" s="5">
        <v>50</v>
      </c>
      <c r="K38" s="5"/>
      <c r="L38" s="3"/>
      <c r="M38" s="21"/>
      <c r="N38" s="21"/>
      <c r="O38" s="3"/>
      <c r="P38" s="3"/>
    </row>
    <row r="39" spans="2:16" ht="15">
      <c r="B39" s="14">
        <v>30</v>
      </c>
      <c r="C39" s="3" t="s">
        <v>38</v>
      </c>
      <c r="D39" s="3" t="s">
        <v>32</v>
      </c>
      <c r="E39" s="5">
        <v>30</v>
      </c>
      <c r="F39" s="5">
        <v>2007</v>
      </c>
      <c r="G39" s="3" t="s">
        <v>16</v>
      </c>
      <c r="H39" s="5">
        <v>8834.92</v>
      </c>
      <c r="I39" s="5">
        <v>2007</v>
      </c>
      <c r="J39" s="5">
        <v>50</v>
      </c>
      <c r="K39" s="5"/>
      <c r="L39" s="3"/>
      <c r="M39" s="21"/>
      <c r="N39" s="21"/>
      <c r="O39" s="3"/>
      <c r="P39" s="3"/>
    </row>
    <row r="40" spans="2:16" ht="15">
      <c r="B40" s="14">
        <v>31</v>
      </c>
      <c r="C40" s="3" t="s">
        <v>38</v>
      </c>
      <c r="D40" s="3" t="s">
        <v>32</v>
      </c>
      <c r="E40" s="5">
        <v>31</v>
      </c>
      <c r="F40" s="5">
        <v>2007</v>
      </c>
      <c r="G40" s="3" t="s">
        <v>16</v>
      </c>
      <c r="H40" s="5">
        <v>8834.92</v>
      </c>
      <c r="I40" s="5">
        <v>2007</v>
      </c>
      <c r="J40" s="5">
        <v>50</v>
      </c>
      <c r="K40" s="5"/>
      <c r="L40" s="3"/>
      <c r="M40" s="21"/>
      <c r="N40" s="21"/>
      <c r="O40" s="3"/>
      <c r="P40" s="3"/>
    </row>
    <row r="41" spans="2:12" ht="15.75" thickBot="1">
      <c r="B41" s="12"/>
      <c r="H41" s="6">
        <f>SUM(H10:H40)</f>
        <v>393821.3699999998</v>
      </c>
      <c r="J41" s="4">
        <f>SUM(J10:J40)</f>
        <v>2200</v>
      </c>
      <c r="L41" s="18"/>
    </row>
    <row r="45" ht="15">
      <c r="N45" t="s">
        <v>40</v>
      </c>
    </row>
  </sheetData>
  <sheetProtection/>
  <printOptions/>
  <pageMargins left="0.7" right="0.7" top="0" bottom="0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B1" sqref="B1:B3"/>
    </sheetView>
  </sheetViews>
  <sheetFormatPr defaultColWidth="9.140625" defaultRowHeight="15"/>
  <cols>
    <col min="1" max="1" width="4.7109375" style="0" customWidth="1"/>
    <col min="2" max="2" width="16.00390625" style="0" customWidth="1"/>
    <col min="3" max="3" width="11.57421875" style="0" customWidth="1"/>
    <col min="4" max="4" width="7.00390625" style="4" customWidth="1"/>
    <col min="5" max="5" width="9.140625" style="4" customWidth="1"/>
    <col min="6" max="6" width="5.57421875" style="0" customWidth="1"/>
    <col min="7" max="7" width="7.140625" style="0" customWidth="1"/>
    <col min="8" max="9" width="8.140625" style="4" customWidth="1"/>
    <col min="10" max="10" width="5.421875" style="4" customWidth="1"/>
    <col min="11" max="11" width="7.421875" style="4" customWidth="1"/>
    <col min="14" max="14" width="11.140625" style="28" customWidth="1"/>
    <col min="15" max="15" width="9.140625" style="27" customWidth="1"/>
  </cols>
  <sheetData>
    <row r="1" spans="1:14" ht="15.75">
      <c r="A1" s="2" t="s">
        <v>0</v>
      </c>
      <c r="N1" s="33"/>
    </row>
    <row r="2" spans="1:14" ht="15.75">
      <c r="A2" s="2"/>
      <c r="M2" t="s">
        <v>54</v>
      </c>
      <c r="N2" s="33"/>
    </row>
    <row r="3" ht="3" customHeight="1">
      <c r="N3" s="32"/>
    </row>
    <row r="4" spans="1:15" ht="55.5" customHeight="1">
      <c r="A4" s="9" t="s">
        <v>3</v>
      </c>
      <c r="B4" s="9" t="s">
        <v>1</v>
      </c>
      <c r="C4" s="9" t="s">
        <v>2</v>
      </c>
      <c r="D4" s="6" t="s">
        <v>4</v>
      </c>
      <c r="E4" s="10" t="s">
        <v>5</v>
      </c>
      <c r="F4" s="9" t="s">
        <v>36</v>
      </c>
      <c r="G4" s="9" t="s">
        <v>46</v>
      </c>
      <c r="H4" s="6" t="s">
        <v>6</v>
      </c>
      <c r="I4" s="6" t="s">
        <v>51</v>
      </c>
      <c r="J4" s="6" t="s">
        <v>49</v>
      </c>
      <c r="K4" s="6"/>
      <c r="L4" s="19" t="s">
        <v>53</v>
      </c>
      <c r="M4" s="25" t="s">
        <v>52</v>
      </c>
      <c r="N4" s="29" t="s">
        <v>47</v>
      </c>
      <c r="O4" s="30" t="s">
        <v>50</v>
      </c>
    </row>
    <row r="5" spans="1:15" ht="15.75" customHeight="1">
      <c r="A5" s="3" t="s">
        <v>55</v>
      </c>
      <c r="B5" s="3" t="s">
        <v>11</v>
      </c>
      <c r="C5" s="3" t="s">
        <v>12</v>
      </c>
      <c r="D5" s="5">
        <v>1</v>
      </c>
      <c r="E5" s="5">
        <v>2008</v>
      </c>
      <c r="F5" s="3" t="s">
        <v>13</v>
      </c>
      <c r="G5" s="3"/>
      <c r="H5" s="5">
        <v>2008</v>
      </c>
      <c r="I5" s="5">
        <v>10</v>
      </c>
      <c r="J5" s="5">
        <v>5</v>
      </c>
      <c r="K5" s="5">
        <f>J5/I5</f>
        <v>0.5</v>
      </c>
      <c r="L5" s="3">
        <v>1500</v>
      </c>
      <c r="M5" s="26">
        <f aca="true" t="shared" si="0" ref="M5:M11">1-K5</f>
        <v>0.5</v>
      </c>
      <c r="N5" s="28">
        <f aca="true" t="shared" si="1" ref="N5:N11">L5*M5</f>
        <v>750</v>
      </c>
      <c r="O5" s="31">
        <v>700</v>
      </c>
    </row>
    <row r="6" spans="1:15" ht="15">
      <c r="A6" s="3" t="s">
        <v>56</v>
      </c>
      <c r="B6" s="3" t="s">
        <v>14</v>
      </c>
      <c r="C6" s="3" t="s">
        <v>15</v>
      </c>
      <c r="D6" s="5">
        <v>2</v>
      </c>
      <c r="E6" s="5">
        <v>2009</v>
      </c>
      <c r="F6" s="3" t="s">
        <v>16</v>
      </c>
      <c r="G6" s="3"/>
      <c r="H6" s="5">
        <v>2009</v>
      </c>
      <c r="I6" s="5">
        <v>5</v>
      </c>
      <c r="J6" s="5">
        <v>4</v>
      </c>
      <c r="K6" s="5">
        <f aca="true" t="shared" si="2" ref="K6:K35">J6/I6</f>
        <v>0.8</v>
      </c>
      <c r="L6" s="21">
        <v>1500</v>
      </c>
      <c r="M6" s="26">
        <f t="shared" si="0"/>
        <v>0.19999999999999996</v>
      </c>
      <c r="N6" s="28">
        <f t="shared" si="1"/>
        <v>299.99999999999994</v>
      </c>
      <c r="O6" s="31">
        <v>300</v>
      </c>
    </row>
    <row r="7" spans="1:21" ht="18" customHeight="1">
      <c r="A7" s="3">
        <v>3</v>
      </c>
      <c r="B7" s="3" t="s">
        <v>17</v>
      </c>
      <c r="C7" s="3" t="s">
        <v>18</v>
      </c>
      <c r="D7" s="5">
        <v>3</v>
      </c>
      <c r="E7" s="5">
        <v>2009</v>
      </c>
      <c r="F7" s="3" t="s">
        <v>16</v>
      </c>
      <c r="G7" s="3"/>
      <c r="H7" s="5">
        <v>2009</v>
      </c>
      <c r="I7" s="5">
        <v>10</v>
      </c>
      <c r="J7" s="5">
        <v>4</v>
      </c>
      <c r="K7" s="5">
        <f t="shared" si="2"/>
        <v>0.4</v>
      </c>
      <c r="L7" s="21">
        <v>25000</v>
      </c>
      <c r="M7" s="26">
        <f t="shared" si="0"/>
        <v>0.6</v>
      </c>
      <c r="N7" s="28">
        <f t="shared" si="1"/>
        <v>15000</v>
      </c>
      <c r="O7" s="31">
        <v>15000</v>
      </c>
      <c r="U7" t="s">
        <v>33</v>
      </c>
    </row>
    <row r="8" spans="1:15" ht="15">
      <c r="A8" s="3">
        <v>4</v>
      </c>
      <c r="B8" s="3" t="s">
        <v>41</v>
      </c>
      <c r="C8" s="3" t="s">
        <v>19</v>
      </c>
      <c r="D8" s="5">
        <v>4</v>
      </c>
      <c r="E8" s="5">
        <v>2009</v>
      </c>
      <c r="F8" s="3" t="s">
        <v>16</v>
      </c>
      <c r="G8" s="3"/>
      <c r="H8" s="5">
        <v>2009</v>
      </c>
      <c r="I8" s="5">
        <v>5</v>
      </c>
      <c r="J8" s="5">
        <v>4</v>
      </c>
      <c r="K8" s="5">
        <f t="shared" si="2"/>
        <v>0.8</v>
      </c>
      <c r="L8" s="21">
        <v>3000</v>
      </c>
      <c r="M8" s="26">
        <f t="shared" si="0"/>
        <v>0.19999999999999996</v>
      </c>
      <c r="N8" s="28">
        <f t="shared" si="1"/>
        <v>599.9999999999999</v>
      </c>
      <c r="O8" s="31">
        <v>600</v>
      </c>
    </row>
    <row r="9" spans="1:15" ht="15">
      <c r="A9" s="3">
        <v>5</v>
      </c>
      <c r="B9" s="3" t="s">
        <v>17</v>
      </c>
      <c r="C9" s="3" t="s">
        <v>18</v>
      </c>
      <c r="D9" s="5">
        <v>5</v>
      </c>
      <c r="E9" s="5">
        <v>2009</v>
      </c>
      <c r="F9" s="3" t="s">
        <v>16</v>
      </c>
      <c r="G9" s="3"/>
      <c r="H9" s="5">
        <v>2009</v>
      </c>
      <c r="I9" s="5">
        <v>10</v>
      </c>
      <c r="J9" s="5">
        <v>4</v>
      </c>
      <c r="K9" s="5">
        <f t="shared" si="2"/>
        <v>0.4</v>
      </c>
      <c r="L9" s="21">
        <v>25000</v>
      </c>
      <c r="M9" s="26">
        <f t="shared" si="0"/>
        <v>0.6</v>
      </c>
      <c r="N9" s="28">
        <f t="shared" si="1"/>
        <v>15000</v>
      </c>
      <c r="O9" s="31">
        <v>15000</v>
      </c>
    </row>
    <row r="10" spans="1:15" ht="15">
      <c r="A10" s="3">
        <v>6</v>
      </c>
      <c r="B10" s="3" t="s">
        <v>17</v>
      </c>
      <c r="C10" s="3" t="s">
        <v>18</v>
      </c>
      <c r="D10" s="5">
        <v>6</v>
      </c>
      <c r="E10" s="5">
        <v>2009</v>
      </c>
      <c r="F10" s="3" t="s">
        <v>16</v>
      </c>
      <c r="G10" s="3"/>
      <c r="H10" s="5">
        <v>2009</v>
      </c>
      <c r="I10" s="5">
        <v>10</v>
      </c>
      <c r="J10" s="5">
        <v>4</v>
      </c>
      <c r="K10" s="5">
        <f t="shared" si="2"/>
        <v>0.4</v>
      </c>
      <c r="L10" s="21">
        <v>25000</v>
      </c>
      <c r="M10" s="26">
        <f t="shared" si="0"/>
        <v>0.6</v>
      </c>
      <c r="N10" s="28">
        <f t="shared" si="1"/>
        <v>15000</v>
      </c>
      <c r="O10" s="31">
        <v>15000</v>
      </c>
    </row>
    <row r="11" spans="1:21" ht="15">
      <c r="A11" s="3">
        <v>7</v>
      </c>
      <c r="B11" s="3" t="s">
        <v>17</v>
      </c>
      <c r="C11" s="3" t="s">
        <v>18</v>
      </c>
      <c r="D11" s="5">
        <v>7</v>
      </c>
      <c r="E11" s="5">
        <v>2011</v>
      </c>
      <c r="F11" s="3" t="s">
        <v>16</v>
      </c>
      <c r="G11" s="3"/>
      <c r="H11" s="5">
        <v>2011</v>
      </c>
      <c r="I11" s="5">
        <v>10</v>
      </c>
      <c r="J11" s="5">
        <v>2</v>
      </c>
      <c r="K11" s="5">
        <f t="shared" si="2"/>
        <v>0.2</v>
      </c>
      <c r="L11" s="21">
        <v>25000</v>
      </c>
      <c r="M11" s="26">
        <f t="shared" si="0"/>
        <v>0.8</v>
      </c>
      <c r="N11" s="28">
        <f t="shared" si="1"/>
        <v>20000</v>
      </c>
      <c r="O11" s="31">
        <v>20000</v>
      </c>
      <c r="U11" t="s">
        <v>34</v>
      </c>
    </row>
    <row r="12" spans="1:15" s="24" customFormat="1" ht="15">
      <c r="A12" s="22">
        <v>8</v>
      </c>
      <c r="B12" s="22" t="s">
        <v>20</v>
      </c>
      <c r="C12" s="22" t="s">
        <v>21</v>
      </c>
      <c r="D12" s="23">
        <v>8</v>
      </c>
      <c r="E12" s="23">
        <v>2007</v>
      </c>
      <c r="F12" s="22" t="s">
        <v>22</v>
      </c>
      <c r="G12" s="22"/>
      <c r="H12" s="23">
        <v>2007</v>
      </c>
      <c r="I12" s="23"/>
      <c r="J12" s="23"/>
      <c r="K12" s="23"/>
      <c r="L12" s="23">
        <v>7000</v>
      </c>
      <c r="M12" s="34"/>
      <c r="N12" s="28">
        <v>2000</v>
      </c>
      <c r="O12" s="35">
        <v>2000</v>
      </c>
    </row>
    <row r="13" spans="1:21" s="24" customFormat="1" ht="15">
      <c r="A13" s="22">
        <v>9</v>
      </c>
      <c r="B13" s="22" t="s">
        <v>23</v>
      </c>
      <c r="C13" s="22" t="s">
        <v>24</v>
      </c>
      <c r="D13" s="23">
        <v>9</v>
      </c>
      <c r="E13" s="23">
        <v>2007</v>
      </c>
      <c r="F13" s="22" t="s">
        <v>25</v>
      </c>
      <c r="G13" s="22">
        <v>1996</v>
      </c>
      <c r="H13" s="23">
        <v>2007</v>
      </c>
      <c r="I13" s="23"/>
      <c r="J13" s="23"/>
      <c r="K13" s="23"/>
      <c r="L13" s="22"/>
      <c r="M13" s="34"/>
      <c r="N13" s="28">
        <v>8000</v>
      </c>
      <c r="O13" s="35">
        <v>8000</v>
      </c>
      <c r="U13" s="24" t="s">
        <v>35</v>
      </c>
    </row>
    <row r="14" spans="1:15" s="24" customFormat="1" ht="15">
      <c r="A14" s="22">
        <v>10</v>
      </c>
      <c r="B14" s="22" t="s">
        <v>26</v>
      </c>
      <c r="C14" s="22" t="s">
        <v>27</v>
      </c>
      <c r="D14" s="23">
        <v>10</v>
      </c>
      <c r="E14" s="23">
        <v>2007</v>
      </c>
      <c r="F14" s="22" t="s">
        <v>25</v>
      </c>
      <c r="G14" s="22"/>
      <c r="H14" s="23">
        <v>2007</v>
      </c>
      <c r="I14" s="23"/>
      <c r="J14" s="23"/>
      <c r="K14" s="23"/>
      <c r="L14" s="22"/>
      <c r="M14" s="34"/>
      <c r="N14" s="28">
        <v>1000</v>
      </c>
      <c r="O14" s="35">
        <v>1000</v>
      </c>
    </row>
    <row r="15" spans="1:15" ht="15">
      <c r="A15" s="3">
        <v>11</v>
      </c>
      <c r="B15" s="3" t="s">
        <v>28</v>
      </c>
      <c r="C15" s="3"/>
      <c r="D15" s="5">
        <v>11</v>
      </c>
      <c r="E15" s="5">
        <v>2011</v>
      </c>
      <c r="F15" s="3" t="s">
        <v>22</v>
      </c>
      <c r="G15" s="3"/>
      <c r="H15" s="5">
        <v>2011</v>
      </c>
      <c r="I15" s="5">
        <v>5</v>
      </c>
      <c r="J15" s="5">
        <v>2</v>
      </c>
      <c r="K15" s="5">
        <f t="shared" si="2"/>
        <v>0.4</v>
      </c>
      <c r="L15" s="21">
        <v>1240</v>
      </c>
      <c r="M15" s="26">
        <f>1-K15</f>
        <v>0.6</v>
      </c>
      <c r="N15" s="28">
        <f>L15*M15</f>
        <v>744</v>
      </c>
      <c r="O15" s="31">
        <v>800</v>
      </c>
    </row>
    <row r="16" spans="1:15" ht="15">
      <c r="A16" s="3">
        <v>12</v>
      </c>
      <c r="B16" s="3" t="s">
        <v>28</v>
      </c>
      <c r="C16" s="3"/>
      <c r="D16" s="5">
        <v>12</v>
      </c>
      <c r="E16" s="5">
        <v>2011</v>
      </c>
      <c r="F16" s="3" t="s">
        <v>22</v>
      </c>
      <c r="G16" s="3"/>
      <c r="H16" s="5">
        <v>2011</v>
      </c>
      <c r="I16" s="5">
        <v>5</v>
      </c>
      <c r="J16" s="5">
        <v>2</v>
      </c>
      <c r="K16" s="5">
        <f t="shared" si="2"/>
        <v>0.4</v>
      </c>
      <c r="L16" s="21">
        <v>1240</v>
      </c>
      <c r="M16" s="26">
        <f>1-K16</f>
        <v>0.6</v>
      </c>
      <c r="N16" s="28">
        <f>L16*M16</f>
        <v>744</v>
      </c>
      <c r="O16" s="31">
        <v>800</v>
      </c>
    </row>
    <row r="17" spans="1:15" ht="15">
      <c r="A17" s="3">
        <v>13</v>
      </c>
      <c r="B17" s="3" t="s">
        <v>29</v>
      </c>
      <c r="C17" s="3" t="s">
        <v>30</v>
      </c>
      <c r="D17" s="5">
        <v>13</v>
      </c>
      <c r="E17" s="5">
        <v>2007</v>
      </c>
      <c r="F17" s="3" t="s">
        <v>48</v>
      </c>
      <c r="G17" s="3"/>
      <c r="H17" s="5">
        <v>2007</v>
      </c>
      <c r="I17" s="5">
        <v>20</v>
      </c>
      <c r="J17" s="5">
        <v>6</v>
      </c>
      <c r="K17" s="5">
        <f t="shared" si="2"/>
        <v>0.3</v>
      </c>
      <c r="L17" s="21">
        <v>28000</v>
      </c>
      <c r="M17" s="26">
        <f>1-K17</f>
        <v>0.7</v>
      </c>
      <c r="N17" s="28">
        <f>L17*M17</f>
        <v>19600</v>
      </c>
      <c r="O17" s="31">
        <v>19600</v>
      </c>
    </row>
    <row r="18" spans="1:15" ht="15">
      <c r="A18" s="3">
        <v>14</v>
      </c>
      <c r="B18" s="3" t="s">
        <v>29</v>
      </c>
      <c r="C18" s="3" t="s">
        <v>30</v>
      </c>
      <c r="D18" s="5">
        <v>14</v>
      </c>
      <c r="E18" s="5">
        <v>2007</v>
      </c>
      <c r="F18" s="3" t="s">
        <v>48</v>
      </c>
      <c r="G18" s="3"/>
      <c r="H18" s="5">
        <v>2007</v>
      </c>
      <c r="I18" s="5">
        <v>20</v>
      </c>
      <c r="J18" s="5">
        <v>6</v>
      </c>
      <c r="K18" s="5">
        <f t="shared" si="2"/>
        <v>0.3</v>
      </c>
      <c r="L18" s="21">
        <v>28000</v>
      </c>
      <c r="M18" s="26">
        <f>1-K18</f>
        <v>0.7</v>
      </c>
      <c r="N18" s="28">
        <f>L18*M18</f>
        <v>19600</v>
      </c>
      <c r="O18" s="31">
        <v>19600</v>
      </c>
    </row>
    <row r="19" spans="1:15" s="24" customFormat="1" ht="15">
      <c r="A19" s="22">
        <v>15</v>
      </c>
      <c r="B19" s="22" t="s">
        <v>23</v>
      </c>
      <c r="C19" s="22" t="s">
        <v>27</v>
      </c>
      <c r="D19" s="23">
        <v>15</v>
      </c>
      <c r="E19" s="23">
        <v>2007</v>
      </c>
      <c r="F19" s="22" t="s">
        <v>25</v>
      </c>
      <c r="G19" s="22">
        <v>2007</v>
      </c>
      <c r="H19" s="23">
        <v>2007</v>
      </c>
      <c r="I19" s="23"/>
      <c r="J19" s="23"/>
      <c r="K19" s="23"/>
      <c r="L19" s="22"/>
      <c r="M19" s="34"/>
      <c r="N19" s="28">
        <v>85000</v>
      </c>
      <c r="O19" s="35">
        <v>85000</v>
      </c>
    </row>
    <row r="20" spans="1:15" ht="15">
      <c r="A20" s="3">
        <v>16</v>
      </c>
      <c r="B20" s="3" t="s">
        <v>37</v>
      </c>
      <c r="C20" s="3" t="s">
        <v>32</v>
      </c>
      <c r="D20" s="5">
        <v>16</v>
      </c>
      <c r="E20" s="5">
        <v>2007</v>
      </c>
      <c r="F20" s="3" t="s">
        <v>16</v>
      </c>
      <c r="G20" s="3"/>
      <c r="H20" s="5">
        <v>2007</v>
      </c>
      <c r="I20" s="5">
        <v>10</v>
      </c>
      <c r="J20" s="5">
        <v>6</v>
      </c>
      <c r="K20" s="5">
        <f t="shared" si="2"/>
        <v>0.6</v>
      </c>
      <c r="L20" s="21">
        <v>12000</v>
      </c>
      <c r="M20" s="26">
        <f aca="true" t="shared" si="3" ref="M20:M35">1-K20</f>
        <v>0.4</v>
      </c>
      <c r="N20" s="28">
        <f aca="true" t="shared" si="4" ref="N20:N35">L20*M20</f>
        <v>4800</v>
      </c>
      <c r="O20" s="31">
        <v>4800</v>
      </c>
    </row>
    <row r="21" spans="1:15" ht="15">
      <c r="A21" s="13">
        <v>17</v>
      </c>
      <c r="B21" s="13" t="s">
        <v>37</v>
      </c>
      <c r="C21" s="13" t="s">
        <v>32</v>
      </c>
      <c r="D21" s="5">
        <v>17</v>
      </c>
      <c r="E21" s="5">
        <v>2007</v>
      </c>
      <c r="F21" s="3" t="s">
        <v>16</v>
      </c>
      <c r="G21" s="3"/>
      <c r="H21" s="5">
        <v>2007</v>
      </c>
      <c r="I21" s="5">
        <v>10</v>
      </c>
      <c r="J21" s="5">
        <v>6</v>
      </c>
      <c r="K21" s="5">
        <f t="shared" si="2"/>
        <v>0.6</v>
      </c>
      <c r="L21" s="21">
        <v>12000</v>
      </c>
      <c r="M21" s="26">
        <f t="shared" si="3"/>
        <v>0.4</v>
      </c>
      <c r="N21" s="28">
        <f t="shared" si="4"/>
        <v>4800</v>
      </c>
      <c r="O21" s="31">
        <v>4800</v>
      </c>
    </row>
    <row r="22" spans="1:22" ht="15">
      <c r="A22" s="14">
        <v>18</v>
      </c>
      <c r="B22" s="3" t="s">
        <v>37</v>
      </c>
      <c r="C22" s="3" t="s">
        <v>32</v>
      </c>
      <c r="D22" s="5">
        <v>18</v>
      </c>
      <c r="E22" s="5">
        <v>2007</v>
      </c>
      <c r="F22" s="3" t="s">
        <v>16</v>
      </c>
      <c r="G22" s="3"/>
      <c r="H22" s="5">
        <v>2007</v>
      </c>
      <c r="I22" s="5">
        <v>10</v>
      </c>
      <c r="J22" s="5">
        <v>6</v>
      </c>
      <c r="K22" s="5">
        <f t="shared" si="2"/>
        <v>0.6</v>
      </c>
      <c r="L22" s="21">
        <v>12000</v>
      </c>
      <c r="M22" s="26">
        <f t="shared" si="3"/>
        <v>0.4</v>
      </c>
      <c r="N22" s="28">
        <f t="shared" si="4"/>
        <v>4800</v>
      </c>
      <c r="O22" s="31">
        <v>4800</v>
      </c>
      <c r="T22" s="16">
        <v>47943.48</v>
      </c>
      <c r="U22" s="16">
        <v>4</v>
      </c>
      <c r="V22" s="16">
        <f>T22/U22</f>
        <v>11985.87</v>
      </c>
    </row>
    <row r="23" spans="1:22" ht="15">
      <c r="A23" s="14">
        <v>19</v>
      </c>
      <c r="B23" s="3" t="s">
        <v>37</v>
      </c>
      <c r="C23" s="3" t="s">
        <v>32</v>
      </c>
      <c r="D23" s="5">
        <v>19</v>
      </c>
      <c r="E23" s="5">
        <v>2007</v>
      </c>
      <c r="F23" s="3" t="s">
        <v>16</v>
      </c>
      <c r="G23" s="3"/>
      <c r="H23" s="5">
        <v>2007</v>
      </c>
      <c r="I23" s="5">
        <v>10</v>
      </c>
      <c r="J23" s="5">
        <v>6</v>
      </c>
      <c r="K23" s="5">
        <f t="shared" si="2"/>
        <v>0.6</v>
      </c>
      <c r="L23" s="21">
        <v>12000</v>
      </c>
      <c r="M23" s="26">
        <f t="shared" si="3"/>
        <v>0.4</v>
      </c>
      <c r="N23" s="28">
        <f t="shared" si="4"/>
        <v>4800</v>
      </c>
      <c r="O23" s="31">
        <v>4800</v>
      </c>
      <c r="T23" s="17">
        <v>7546.48</v>
      </c>
      <c r="U23" s="16">
        <v>4</v>
      </c>
      <c r="V23" s="16">
        <f>T23/U23</f>
        <v>1886.62</v>
      </c>
    </row>
    <row r="24" spans="1:22" ht="15">
      <c r="A24" s="14">
        <v>20</v>
      </c>
      <c r="B24" s="3" t="s">
        <v>38</v>
      </c>
      <c r="C24" s="3" t="s">
        <v>32</v>
      </c>
      <c r="D24" s="5">
        <v>20</v>
      </c>
      <c r="E24" s="5">
        <v>2007</v>
      </c>
      <c r="F24" s="3" t="s">
        <v>16</v>
      </c>
      <c r="G24" s="3"/>
      <c r="H24" s="5">
        <v>2007</v>
      </c>
      <c r="I24" s="5">
        <v>10</v>
      </c>
      <c r="J24" s="5">
        <v>6</v>
      </c>
      <c r="K24" s="5">
        <f t="shared" si="2"/>
        <v>0.6</v>
      </c>
      <c r="L24" s="21">
        <v>12000</v>
      </c>
      <c r="M24" s="26">
        <f t="shared" si="3"/>
        <v>0.4</v>
      </c>
      <c r="N24" s="28">
        <f t="shared" si="4"/>
        <v>4800</v>
      </c>
      <c r="O24" s="31">
        <v>4800</v>
      </c>
      <c r="T24" s="15">
        <v>106019</v>
      </c>
      <c r="U24" s="15">
        <v>12</v>
      </c>
      <c r="V24" s="15">
        <f>T24/U24</f>
        <v>8834.916666666666</v>
      </c>
    </row>
    <row r="25" spans="1:22" ht="15">
      <c r="A25" s="14">
        <v>21</v>
      </c>
      <c r="B25" s="3" t="s">
        <v>38</v>
      </c>
      <c r="C25" s="3" t="s">
        <v>32</v>
      </c>
      <c r="D25" s="5">
        <v>21</v>
      </c>
      <c r="E25" s="5">
        <v>2007</v>
      </c>
      <c r="F25" s="3" t="s">
        <v>16</v>
      </c>
      <c r="G25" s="3"/>
      <c r="H25" s="5">
        <v>2007</v>
      </c>
      <c r="I25" s="5">
        <v>10</v>
      </c>
      <c r="J25" s="5">
        <v>6</v>
      </c>
      <c r="K25" s="5">
        <f t="shared" si="2"/>
        <v>0.6</v>
      </c>
      <c r="L25" s="21">
        <v>12000</v>
      </c>
      <c r="M25" s="26">
        <f t="shared" si="3"/>
        <v>0.4</v>
      </c>
      <c r="N25" s="28">
        <f t="shared" si="4"/>
        <v>4800</v>
      </c>
      <c r="O25" s="31">
        <v>4800</v>
      </c>
      <c r="T25" s="15">
        <v>17378.64</v>
      </c>
      <c r="U25" s="15">
        <v>12</v>
      </c>
      <c r="V25" s="15">
        <f>T25/U25</f>
        <v>1448.22</v>
      </c>
    </row>
    <row r="26" spans="1:15" ht="15">
      <c r="A26" s="14">
        <v>22</v>
      </c>
      <c r="B26" s="3" t="s">
        <v>38</v>
      </c>
      <c r="C26" s="3" t="s">
        <v>32</v>
      </c>
      <c r="D26" s="5">
        <v>22</v>
      </c>
      <c r="E26" s="5">
        <v>2007</v>
      </c>
      <c r="F26" s="3" t="s">
        <v>16</v>
      </c>
      <c r="G26" s="3"/>
      <c r="H26" s="5">
        <v>2007</v>
      </c>
      <c r="I26" s="5">
        <v>10</v>
      </c>
      <c r="J26" s="5">
        <v>6</v>
      </c>
      <c r="K26" s="5">
        <f t="shared" si="2"/>
        <v>0.6</v>
      </c>
      <c r="L26" s="21">
        <v>12000</v>
      </c>
      <c r="M26" s="26">
        <f t="shared" si="3"/>
        <v>0.4</v>
      </c>
      <c r="N26" s="28">
        <f t="shared" si="4"/>
        <v>4800</v>
      </c>
      <c r="O26" s="31">
        <v>4800</v>
      </c>
    </row>
    <row r="27" spans="1:15" ht="15">
      <c r="A27" s="14">
        <v>23</v>
      </c>
      <c r="B27" s="3" t="s">
        <v>38</v>
      </c>
      <c r="C27" s="3" t="s">
        <v>32</v>
      </c>
      <c r="D27" s="5">
        <v>23</v>
      </c>
      <c r="E27" s="5">
        <v>2007</v>
      </c>
      <c r="F27" s="3" t="s">
        <v>16</v>
      </c>
      <c r="G27" s="3"/>
      <c r="H27" s="5">
        <v>2007</v>
      </c>
      <c r="I27" s="5">
        <v>10</v>
      </c>
      <c r="J27" s="5">
        <v>6</v>
      </c>
      <c r="K27" s="5">
        <f t="shared" si="2"/>
        <v>0.6</v>
      </c>
      <c r="L27" s="21">
        <v>12000</v>
      </c>
      <c r="M27" s="26">
        <f t="shared" si="3"/>
        <v>0.4</v>
      </c>
      <c r="N27" s="28">
        <f t="shared" si="4"/>
        <v>4800</v>
      </c>
      <c r="O27" s="31">
        <v>4800</v>
      </c>
    </row>
    <row r="28" spans="1:15" ht="15">
      <c r="A28" s="14">
        <v>24</v>
      </c>
      <c r="B28" s="3" t="s">
        <v>38</v>
      </c>
      <c r="C28" s="3" t="s">
        <v>32</v>
      </c>
      <c r="D28" s="5">
        <v>24</v>
      </c>
      <c r="E28" s="5">
        <v>2007</v>
      </c>
      <c r="F28" s="3" t="s">
        <v>16</v>
      </c>
      <c r="G28" s="3"/>
      <c r="H28" s="5">
        <v>2007</v>
      </c>
      <c r="I28" s="5">
        <v>10</v>
      </c>
      <c r="J28" s="5">
        <v>6</v>
      </c>
      <c r="K28" s="5">
        <f t="shared" si="2"/>
        <v>0.6</v>
      </c>
      <c r="L28" s="21">
        <v>12000</v>
      </c>
      <c r="M28" s="26">
        <f t="shared" si="3"/>
        <v>0.4</v>
      </c>
      <c r="N28" s="28">
        <f t="shared" si="4"/>
        <v>4800</v>
      </c>
      <c r="O28" s="31">
        <v>4800</v>
      </c>
    </row>
    <row r="29" spans="1:15" ht="15">
      <c r="A29" s="14">
        <v>25</v>
      </c>
      <c r="B29" s="3" t="s">
        <v>38</v>
      </c>
      <c r="C29" s="3" t="s">
        <v>32</v>
      </c>
      <c r="D29" s="5">
        <v>25</v>
      </c>
      <c r="E29" s="5">
        <v>2007</v>
      </c>
      <c r="F29" s="3" t="s">
        <v>16</v>
      </c>
      <c r="G29" s="3"/>
      <c r="H29" s="5">
        <v>2007</v>
      </c>
      <c r="I29" s="5">
        <v>10</v>
      </c>
      <c r="J29" s="5">
        <v>6</v>
      </c>
      <c r="K29" s="5">
        <f t="shared" si="2"/>
        <v>0.6</v>
      </c>
      <c r="L29" s="21">
        <v>12000</v>
      </c>
      <c r="M29" s="26">
        <f t="shared" si="3"/>
        <v>0.4</v>
      </c>
      <c r="N29" s="28">
        <f t="shared" si="4"/>
        <v>4800</v>
      </c>
      <c r="O29" s="31">
        <v>4800</v>
      </c>
    </row>
    <row r="30" spans="1:15" ht="15">
      <c r="A30" s="14">
        <v>26</v>
      </c>
      <c r="B30" s="3" t="s">
        <v>38</v>
      </c>
      <c r="C30" s="3" t="s">
        <v>32</v>
      </c>
      <c r="D30" s="5">
        <v>26</v>
      </c>
      <c r="E30" s="5">
        <v>2007</v>
      </c>
      <c r="F30" s="3" t="s">
        <v>16</v>
      </c>
      <c r="G30" s="3"/>
      <c r="H30" s="5">
        <v>2007</v>
      </c>
      <c r="I30" s="5">
        <v>10</v>
      </c>
      <c r="J30" s="5">
        <v>6</v>
      </c>
      <c r="K30" s="5">
        <f t="shared" si="2"/>
        <v>0.6</v>
      </c>
      <c r="L30" s="21">
        <v>12000</v>
      </c>
      <c r="M30" s="26">
        <f t="shared" si="3"/>
        <v>0.4</v>
      </c>
      <c r="N30" s="28">
        <f t="shared" si="4"/>
        <v>4800</v>
      </c>
      <c r="O30" s="31">
        <v>4800</v>
      </c>
    </row>
    <row r="31" spans="1:15" ht="15">
      <c r="A31" s="14">
        <v>27</v>
      </c>
      <c r="B31" s="3" t="s">
        <v>38</v>
      </c>
      <c r="C31" s="3" t="s">
        <v>32</v>
      </c>
      <c r="D31" s="5">
        <v>27</v>
      </c>
      <c r="E31" s="5">
        <v>2007</v>
      </c>
      <c r="F31" s="3" t="s">
        <v>16</v>
      </c>
      <c r="G31" s="3"/>
      <c r="H31" s="5">
        <v>2007</v>
      </c>
      <c r="I31" s="5">
        <v>10</v>
      </c>
      <c r="J31" s="5">
        <v>6</v>
      </c>
      <c r="K31" s="5">
        <f t="shared" si="2"/>
        <v>0.6</v>
      </c>
      <c r="L31" s="21">
        <v>12000</v>
      </c>
      <c r="M31" s="26">
        <f t="shared" si="3"/>
        <v>0.4</v>
      </c>
      <c r="N31" s="28">
        <f t="shared" si="4"/>
        <v>4800</v>
      </c>
      <c r="O31" s="31">
        <v>4800</v>
      </c>
    </row>
    <row r="32" spans="1:15" ht="15">
      <c r="A32" s="14">
        <v>28</v>
      </c>
      <c r="B32" s="3" t="s">
        <v>38</v>
      </c>
      <c r="C32" s="3" t="s">
        <v>32</v>
      </c>
      <c r="D32" s="5">
        <v>28</v>
      </c>
      <c r="E32" s="5">
        <v>2007</v>
      </c>
      <c r="F32" s="3" t="s">
        <v>16</v>
      </c>
      <c r="G32" s="3"/>
      <c r="H32" s="5">
        <v>2007</v>
      </c>
      <c r="I32" s="5">
        <v>10</v>
      </c>
      <c r="J32" s="5">
        <v>6</v>
      </c>
      <c r="K32" s="5">
        <f t="shared" si="2"/>
        <v>0.6</v>
      </c>
      <c r="L32" s="21">
        <v>12000</v>
      </c>
      <c r="M32" s="26">
        <f t="shared" si="3"/>
        <v>0.4</v>
      </c>
      <c r="N32" s="28">
        <f t="shared" si="4"/>
        <v>4800</v>
      </c>
      <c r="O32" s="31">
        <v>4800</v>
      </c>
    </row>
    <row r="33" spans="1:15" ht="15">
      <c r="A33" s="14">
        <v>29</v>
      </c>
      <c r="B33" s="3" t="s">
        <v>38</v>
      </c>
      <c r="C33" s="3" t="s">
        <v>32</v>
      </c>
      <c r="D33" s="5">
        <v>29</v>
      </c>
      <c r="E33" s="5">
        <v>2007</v>
      </c>
      <c r="F33" s="3" t="s">
        <v>16</v>
      </c>
      <c r="G33" s="3"/>
      <c r="H33" s="5">
        <v>2007</v>
      </c>
      <c r="I33" s="5">
        <v>10</v>
      </c>
      <c r="J33" s="5">
        <v>6</v>
      </c>
      <c r="K33" s="5">
        <f t="shared" si="2"/>
        <v>0.6</v>
      </c>
      <c r="L33" s="21">
        <v>12000</v>
      </c>
      <c r="M33" s="26">
        <f t="shared" si="3"/>
        <v>0.4</v>
      </c>
      <c r="N33" s="28">
        <f t="shared" si="4"/>
        <v>4800</v>
      </c>
      <c r="O33" s="31">
        <v>4800</v>
      </c>
    </row>
    <row r="34" spans="1:15" ht="15">
      <c r="A34" s="14">
        <v>30</v>
      </c>
      <c r="B34" s="3" t="s">
        <v>38</v>
      </c>
      <c r="C34" s="3" t="s">
        <v>32</v>
      </c>
      <c r="D34" s="5">
        <v>30</v>
      </c>
      <c r="E34" s="5">
        <v>2007</v>
      </c>
      <c r="F34" s="3" t="s">
        <v>16</v>
      </c>
      <c r="G34" s="3"/>
      <c r="H34" s="5">
        <v>2007</v>
      </c>
      <c r="I34" s="5">
        <v>10</v>
      </c>
      <c r="J34" s="5">
        <v>6</v>
      </c>
      <c r="K34" s="5">
        <f t="shared" si="2"/>
        <v>0.6</v>
      </c>
      <c r="L34" s="21">
        <v>12000</v>
      </c>
      <c r="M34" s="26">
        <f t="shared" si="3"/>
        <v>0.4</v>
      </c>
      <c r="N34" s="28">
        <f t="shared" si="4"/>
        <v>4800</v>
      </c>
      <c r="O34" s="31">
        <v>4800</v>
      </c>
    </row>
    <row r="35" spans="1:15" ht="15">
      <c r="A35" s="14">
        <v>31</v>
      </c>
      <c r="B35" s="3" t="s">
        <v>38</v>
      </c>
      <c r="C35" s="3" t="s">
        <v>32</v>
      </c>
      <c r="D35" s="5">
        <v>31</v>
      </c>
      <c r="E35" s="5">
        <v>2007</v>
      </c>
      <c r="F35" s="3" t="s">
        <v>16</v>
      </c>
      <c r="G35" s="3"/>
      <c r="H35" s="5">
        <v>2007</v>
      </c>
      <c r="I35" s="5">
        <v>10</v>
      </c>
      <c r="J35" s="5">
        <v>6</v>
      </c>
      <c r="K35" s="5">
        <f t="shared" si="2"/>
        <v>0.6</v>
      </c>
      <c r="L35" s="21">
        <v>12000</v>
      </c>
      <c r="M35" s="26">
        <f t="shared" si="3"/>
        <v>0.4</v>
      </c>
      <c r="N35" s="28">
        <f t="shared" si="4"/>
        <v>4800</v>
      </c>
      <c r="O35" s="31">
        <v>4800</v>
      </c>
    </row>
    <row r="36" spans="1:15" ht="15">
      <c r="A36" s="12"/>
      <c r="N36" s="28">
        <f>SUM(N5:N35)</f>
        <v>280138</v>
      </c>
      <c r="O36" s="31">
        <f>SUM(O5:O35)</f>
        <v>280200</v>
      </c>
    </row>
    <row r="38" ht="15">
      <c r="L38" s="36"/>
    </row>
  </sheetData>
  <sheetProtection/>
  <printOptions/>
  <pageMargins left="0.7" right="0.7" top="0" bottom="0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2006-11-28T10:25:48Z</dcterms:created>
  <dcterms:modified xsi:type="dcterms:W3CDTF">2013-02-18T12:52:02Z</dcterms:modified>
  <cp:category/>
  <cp:version/>
  <cp:contentType/>
  <cp:contentStatus/>
</cp:coreProperties>
</file>