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013 02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<sst xmlns="http://schemas.openxmlformats.org/spreadsheetml/2006/main" count="147" uniqueCount="92">
  <si>
    <t>Klaipėdos miesto savivaldybės tarybos</t>
  </si>
  <si>
    <t>Eil. Nr.</t>
  </si>
  <si>
    <t>Pavadinimas</t>
  </si>
  <si>
    <t>Suma (Lt)</t>
  </si>
  <si>
    <t>Asignavimų valdytojas</t>
  </si>
  <si>
    <t>1</t>
  </si>
  <si>
    <t>1.</t>
  </si>
  <si>
    <t>2.</t>
  </si>
  <si>
    <t>Išlaidos</t>
  </si>
  <si>
    <t>2.1.</t>
  </si>
  <si>
    <t>Iš jų:</t>
  </si>
  <si>
    <t>2.1.1.</t>
  </si>
  <si>
    <t>3.</t>
  </si>
  <si>
    <t>Daugiabučių namų bendrojo naudojimo objektų atnaujinimo ar modernizavimo įgyvendinimo išlaidų daliai padengti</t>
  </si>
  <si>
    <t xml:space="preserve">Savivaldybės remiama dalis </t>
  </si>
  <si>
    <t>2.2.</t>
  </si>
  <si>
    <t>Daugiabučių namų savininkų bendrijų steigimuisi finansuoti</t>
  </si>
  <si>
    <t>2.2.1.</t>
  </si>
  <si>
    <t>100%, bet ne daugiau kaip 3,0 tūkst. Lt</t>
  </si>
  <si>
    <t>Miesto ūkio departamentas</t>
  </si>
  <si>
    <t>2.2.2.</t>
  </si>
  <si>
    <t>KLAIPĖDOS MIESTO SAVIVALDYBĖS  SPECIALIOJO DAUGIABUČIŲ NAMŲ SAVININKŲ BENDRIJŲ RĖMIMO FONDO 2013 METŲ PAJAMŲ IR IŠLAIDŲ SĄMATA</t>
  </si>
  <si>
    <t>2.1.2.</t>
  </si>
  <si>
    <t>2.1.3.</t>
  </si>
  <si>
    <t>2.1.4.</t>
  </si>
  <si>
    <t>DNSB „Baltnama“ Šilutės pl. 22, Klaipėda</t>
  </si>
  <si>
    <t>2.1.5.</t>
  </si>
  <si>
    <t>2.3.</t>
  </si>
  <si>
    <t>Daugiabučių namų savininkų bendrijų bendrojo naudojimo objektų atnaujinimo ar modernizavimo energetinių auditų ir investicinių projektų parengimui finansuoti</t>
  </si>
  <si>
    <t>2.3.1.</t>
  </si>
  <si>
    <t>2.3.2.</t>
  </si>
  <si>
    <t>2.1.6.</t>
  </si>
  <si>
    <t>2.1.7.</t>
  </si>
  <si>
    <t>2.1.8.</t>
  </si>
  <si>
    <t>2.1.9.</t>
  </si>
  <si>
    <t>2.1.10.</t>
  </si>
  <si>
    <t>DNSB „Jūrnamė“ gyvenamojo namo Šilutės pl. 20, Klaipėda</t>
  </si>
  <si>
    <t>2.2.3.</t>
  </si>
  <si>
    <t>2.1.11.</t>
  </si>
  <si>
    <t>2.1.12.</t>
  </si>
  <si>
    <t>2.1.13.</t>
  </si>
  <si>
    <t>2.2.4.</t>
  </si>
  <si>
    <t>DNSB „Aštuntas namas“ Statybininkų pr. 8, Klaipėda</t>
  </si>
  <si>
    <t>2.2.5.</t>
  </si>
  <si>
    <t>DNSB „Bendras kiemas“ Kretingos g. 37, Klaipėda</t>
  </si>
  <si>
    <t>2.1.14.</t>
  </si>
  <si>
    <t>2.1.15.</t>
  </si>
  <si>
    <t>2.2.6.</t>
  </si>
  <si>
    <t>2.1.16.</t>
  </si>
  <si>
    <t>2.3.3.</t>
  </si>
  <si>
    <t>Rengėjas:  Inga Mikalauskienė, tel. 39 63 04, el.p. inga.mikalauskiene@klaipeda.lt</t>
  </si>
  <si>
    <t>2.1.17.</t>
  </si>
  <si>
    <t>2.1.18.</t>
  </si>
  <si>
    <t>PATVIRTINTA</t>
  </si>
  <si>
    <t xml:space="preserve"> Miesto ūkio departamentas</t>
  </si>
  <si>
    <t>2.1.19.</t>
  </si>
  <si>
    <t>2.3.4.</t>
  </si>
  <si>
    <t>2.3.5.</t>
  </si>
  <si>
    <t xml:space="preserve">2013 m. patvirtintų asignavimų likutis </t>
  </si>
  <si>
    <t>2013 m. kovo     d. sprendimu Nr. T2-</t>
  </si>
  <si>
    <t>2013 m. patvirtinti asignavimai priemonei „Daugiabučių namų savininkų bendrijų (DNSB), modernizuojančių bendrojo naudojimo objektus, rėmimas“ savivaldybės tarybos 2013-02-28 sprendimu Nr. T2-33</t>
  </si>
  <si>
    <t xml:space="preserve">DNSB „Brigantina“  gyvenamojo namo Debreceno g. 10, Klaipėda, vidaus elektros tinklo remontas  </t>
  </si>
  <si>
    <t>DNSB „Baltnama“ gyvenamojo namo Šilutės pl. 22, Klaipėda, stogo renovacija su apšiltinimu</t>
  </si>
  <si>
    <t>DNSB „Vilnelė“ gyvenamojo namo Kooperacijos g. 7A, Klaipėda, šilumos sistemų atnaujinimas</t>
  </si>
  <si>
    <t>DNSB „Klevas“ gyvenamojo namo Naujakiemio g. 10, Klaipėda, namo galinių sienų šiltinimas</t>
  </si>
  <si>
    <t>DNSB „Gvazdikas“ gyvenamojo namo Debreceno g. 78, Klaipėda, stogo šiltinimo darbai</t>
  </si>
  <si>
    <t>DNSB „Jūrnamė“ gyvenamojo namo Šilutės pl. 20, Klaipėda, magistralinių vandentiekio šalto, karšto ir cirkuliacinio vamzdyno ir ventilių montavimas; šildymo sistemos magistraliniai vamzdynai; ketvirtinių sklendžių ir balansinių ventilių montavimas; plastikiniai langai ir jų montavimas laiptinėse</t>
  </si>
  <si>
    <t>DNSB „Flora“ gyvenamojo namo Šilutės pl. 20, Klaipėda, karšto, šalto vamzdynų ir gyvatuko keitimas (namo rūsiuose)</t>
  </si>
  <si>
    <t>DNSB „Nerija“ gyvenamojo namo Reikjaviko g. 4, Klaipėda, magistralinių vandentiekio vamzdynų, vidaus vandentiekio vamzdynų keitimas bei lauko ir rūsio durų keitimas</t>
  </si>
  <si>
    <t>DNSB „Bendras kiemas“ gyvenamojo namo Kretingos g. 37, Klaipėda, stogo šiltinimo darbai; šilumos centro rekonstrukcija; vidaus šildymo sistemos rekonstrukcija; šalto, karšto ir cirkuliacinio vandens stovo keitimas; šilumos daliklių-indikatorių ir duomenų surinkimo centralės montavimas; langų keitimas bendrojo naudojimo patalpose</t>
  </si>
  <si>
    <t>DNSB „Lūgnė“ gyvenamojo namo Liepojos  g. 6, Klaipėda, fasadinių sienų šiltinimas; šildymo sistemos modernizavimas-atnaujinimas; vandentiekio sistemos modernizavimas-atnaujinimas</t>
  </si>
  <si>
    <t>DNSB „Daugiabučio namo Kretingos g. Nr. 77, Klaipėdoje, savininkų bendrija“ gyvenamojo namo Kretingos g. 77, Klaipėda, butų, laiptinių, rūsio, liftininkų patalpų langų keitimas; balkonų stiklinimas ir balkonų, lauko, šiluminio, elektros skydinės durų keitimas; namo lauko sienų renovacija su apšiltinimu; bendrojo naudojimo patalpų elektros instaliacijos remontas</t>
  </si>
  <si>
    <t>DNSB „Neris“ gyvenamojo namo Gedminų  g. 20, Klaipėda, šilumos mazgo rekonstrukcija</t>
  </si>
  <si>
    <t>DNSB „Pamiškė“ gyvenamojo namo Liepojos  g. 20, Klaipėda, šilumos sistemos, vandentiekio modernizavimas-atnaujinimas; langų keitimas; namo fasado šiltinimas</t>
  </si>
  <si>
    <t>DNSB „Raketa“ gyvenamojo namo I.Simonaitytės g. 7, Klaipėda, namo fasado (galinės vakarinės ir galinės rytinės sienų) šiltinimas</t>
  </si>
  <si>
    <t>DNSB „Sankasa“ gyvenamojo namo Švyturio g. 10, Klaipėda, laiptinių ir rūsio langų keitimas</t>
  </si>
  <si>
    <t>DNSB „Baltasis gintaras“ Paryžiaus Komunos g. 6, Klaipėda</t>
  </si>
  <si>
    <t>DNSB „Sportininkų g. 12“ Sportininkų g. 12, Klaipėda</t>
  </si>
  <si>
    <t>DNSB „Vilnelė“ gyvenamojo namo Kooperacijos g. 7A, Klaipėda, namo atnaujinimo (modernizavimo) investicijų planas, energinio naudingumo sertifikavimas</t>
  </si>
  <si>
    <t>DNSB „Klevas“ gyvenamojo namo Naujakiemio g. 10, Klaipėda, namo atnaujinimo (modernizavimo) investicijų planas</t>
  </si>
  <si>
    <t>DNSB „Lūgnė“ gyvenamojo namo Liepojos  g. 6, Klaipėda, namo atnaujinimo (modernizavimo) investicijų planas, energinio naudingumo sertifikavimas</t>
  </si>
  <si>
    <t>DNSB „Pamiškė“ gyvenamojo namo Liepojos  g. 20, Klaipėda, energetinis auditas, investicinis projektas</t>
  </si>
  <si>
    <t>100 %, bet ne daugiau kaip 3,0 tūkst. Lt</t>
  </si>
  <si>
    <t>30 %, bet ne daugiau kaip 50,0 tūkst. Lt Bendrijoms, kurios pateikė duomenis apie bedarbius, neįgaliuosius ar pripažintus nedarbingais asmenimis, pensininkus, socialinės pašalpos gavėjus, skiriama 30 %, likusioms bendrijoms, daugiabučių namų bendrojo naudojimo objektų atnaujinimo ar modernazavimo įgyvendinimo išlaidų daliai padengti – 14 %</t>
  </si>
  <si>
    <t>30 %, bet ne daugiau kaip 50,0 tūkst. Lt. Bendrijoms, kurios pateikė duomenis apie bedarbius, neįgaliuosius ar pripažintus nedarbingais asmenimis, pensininkus, socialinės pašalpos gavėjus, skiriama 30 %, likusioms bendrijoms, daugiabučių namų bendrojo naudojimo objektų atnaujinimo ar modernazavimo įgyvendinimo išlaidų daliai padengti – 14 %</t>
  </si>
  <si>
    <t>30 %, bet ne daugiau kaip 50,0 tūkst. Lt</t>
  </si>
  <si>
    <t>DNSB „Nida“ gyvenamojo namo Paryžiaus Komunos g. 10, Klaipėda, namo fasado galinių sienų šiltinimas</t>
  </si>
  <si>
    <t>DNSB „Baltasis gintaras“ gyvenamojo namo Paryžiaus Komunos g. 6, Klaipėda, šilumos centro modernizavimas; langų laiptinėse keitimas; šalto ir karšto vandentiekio skirstomojo vamzdyno keitimas, cirkuliacinės linijos remontas; vidaus elektros instaliacijos remonto darbai; radiatorių keitimas laiptinėse</t>
  </si>
  <si>
    <t>DNSB „Arganas“ gyvenamojo namo Birutės g. 21, Klaipėda, šilumos punkto modernizavimas</t>
  </si>
  <si>
    <t>DNSB „Ugnė“ gyvenamojo namo Bokštų g. 9, Klaipėda, vidaus šildymo sistemos keitimas į dvivamzdę ir automatizuotos šilumos apskaitos sistemos įrengimas</t>
  </si>
  <si>
    <t>30 %, bet ne daugiau kaip 50,0 tūkst. Lt.Bendrijoms, kurios pateikė duomenis apie bedarbius, neįgaliuosius ar pripažintus nedarbingais asmenimis, pensininkus, socialinės pašalpos gavėjus, skiriama 30 %, likusioms bendrijoms, daugiabučių namų bendrojo naudojimo objektų atnaujinimo ar modernazavimo įgyvendinimo išlaidų daliai padengti – 14 %</t>
  </si>
  <si>
    <t xml:space="preserve">DNSB „Baltasis gintaras“ gyvenamojo namo Paryžiaus Komunos g. 6, Klaipėda, energinio naudingumo sertifikavimas 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</si>
</sst>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trike/>
      <sz val="12"/>
      <name val="Times New Roman"/>
      <family val="1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6" borderId="4" applyNumberFormat="0" applyAlignment="0" applyProtection="0"/>
    <xf numFmtId="0" fontId="16" fillId="7" borderId="5" applyNumberFormat="0" applyAlignment="0" applyProtection="0"/>
    <xf numFmtId="0" fontId="17" fillId="17" borderId="0" applyNumberFormat="0" applyBorder="0" applyAlignment="0" applyProtection="0"/>
    <xf numFmtId="0" fontId="0" fillId="0" borderId="0">
      <alignment/>
      <protection/>
    </xf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6" applyNumberFormat="0" applyFont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</cellStyleXfs>
  <cellXfs count="91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horizontal="center" wrapText="1"/>
    </xf>
    <xf numFmtId="0" fontId="1" fillId="0" borderId="0" xfId="0" applyFont="1" applyAlignment="1">
      <alignment wrapText="1"/>
    </xf>
    <xf numFmtId="49" fontId="1" fillId="0" borderId="0" xfId="0" applyNumberFormat="1" applyFont="1" applyFill="1" applyAlignment="1">
      <alignment horizontal="right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11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1" xfId="0" applyNumberFormat="1" applyFont="1" applyFill="1" applyBorder="1" applyAlignment="1">
      <alignment wrapText="1"/>
    </xf>
    <xf numFmtId="2" fontId="2" fillId="0" borderId="12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49" fontId="1" fillId="0" borderId="11" xfId="0" applyNumberFormat="1" applyFont="1" applyBorder="1" applyAlignment="1">
      <alignment horizontal="center" vertical="center"/>
    </xf>
    <xf numFmtId="0" fontId="1" fillId="0" borderId="0" xfId="0" applyNumberFormat="1" applyFont="1" applyFill="1" applyAlignment="1">
      <alignment wrapText="1"/>
    </xf>
    <xf numFmtId="2" fontId="1" fillId="0" borderId="0" xfId="0" applyNumberFormat="1" applyFont="1" applyFill="1" applyAlignment="1">
      <alignment wrapText="1"/>
    </xf>
    <xf numFmtId="2" fontId="1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2" fontId="3" fillId="0" borderId="11" xfId="0" applyNumberFormat="1" applyFont="1" applyFill="1" applyBorder="1" applyAlignment="1">
      <alignment horizontal="left" wrapText="1"/>
    </xf>
    <xf numFmtId="0" fontId="4" fillId="0" borderId="13" xfId="0" applyNumberFormat="1" applyFont="1" applyFill="1" applyBorder="1" applyAlignment="1">
      <alignment wrapText="1"/>
    </xf>
    <xf numFmtId="0" fontId="4" fillId="0" borderId="13" xfId="0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0" fontId="1" fillId="0" borderId="12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left" wrapText="1"/>
    </xf>
    <xf numFmtId="0" fontId="1" fillId="0" borderId="14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left" wrapText="1"/>
    </xf>
    <xf numFmtId="49" fontId="1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Fill="1" applyAlignment="1">
      <alignment wrapText="1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 applyProtection="1">
      <alignment/>
      <protection/>
    </xf>
    <xf numFmtId="172" fontId="3" fillId="0" borderId="0" xfId="48" applyNumberFormat="1" applyFont="1" applyProtection="1">
      <alignment/>
      <protection/>
    </xf>
    <xf numFmtId="172" fontId="3" fillId="0" borderId="0" xfId="48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49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center" wrapText="1"/>
    </xf>
    <xf numFmtId="0" fontId="1" fillId="0" borderId="12" xfId="0" applyNumberFormat="1" applyFont="1" applyFill="1" applyBorder="1" applyAlignment="1">
      <alignment vertical="center" wrapText="1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>
      <alignment vertical="center" wrapText="1"/>
    </xf>
    <xf numFmtId="0" fontId="1" fillId="0" borderId="12" xfId="0" applyNumberFormat="1" applyFont="1" applyFill="1" applyBorder="1" applyAlignment="1">
      <alignment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2" fontId="2" fillId="24" borderId="14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/>
    </xf>
    <xf numFmtId="2" fontId="2" fillId="0" borderId="13" xfId="0" applyNumberFormat="1" applyFont="1" applyFill="1" applyBorder="1" applyAlignment="1">
      <alignment horizontal="center" vertical="center"/>
    </xf>
    <xf numFmtId="0" fontId="2" fillId="24" borderId="14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left" vertical="center" wrapText="1"/>
    </xf>
    <xf numFmtId="0" fontId="2" fillId="24" borderId="17" xfId="0" applyNumberFormat="1" applyFont="1" applyFill="1" applyBorder="1" applyAlignment="1">
      <alignment vertical="center" wrapText="1"/>
    </xf>
    <xf numFmtId="0" fontId="1" fillId="24" borderId="14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/>
    </xf>
    <xf numFmtId="0" fontId="1" fillId="0" borderId="12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right"/>
    </xf>
    <xf numFmtId="2" fontId="1" fillId="0" borderId="12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/>
    </xf>
    <xf numFmtId="0" fontId="2" fillId="0" borderId="14" xfId="0" applyNumberFormat="1" applyFont="1" applyFill="1" applyBorder="1" applyAlignment="1">
      <alignment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/>
    </xf>
    <xf numFmtId="2" fontId="1" fillId="0" borderId="18" xfId="0" applyNumberFormat="1" applyFont="1" applyFill="1" applyBorder="1" applyAlignment="1">
      <alignment/>
    </xf>
    <xf numFmtId="2" fontId="1" fillId="0" borderId="18" xfId="0" applyNumberFormat="1" applyFont="1" applyFill="1" applyBorder="1" applyAlignment="1">
      <alignment wrapText="1"/>
    </xf>
    <xf numFmtId="2" fontId="1" fillId="0" borderId="18" xfId="0" applyNumberFormat="1" applyFont="1" applyFill="1" applyBorder="1" applyAlignment="1">
      <alignment horizontal="left" wrapText="1"/>
    </xf>
    <xf numFmtId="0" fontId="5" fillId="0" borderId="17" xfId="0" applyFont="1" applyBorder="1" applyAlignment="1">
      <alignment horizontal="center" vertical="center"/>
    </xf>
    <xf numFmtId="0" fontId="2" fillId="0" borderId="14" xfId="0" applyNumberFormat="1" applyFont="1" applyFill="1" applyBorder="1" applyAlignment="1">
      <alignment vertical="center" wrapText="1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vertical="center" wrapText="1"/>
    </xf>
    <xf numFmtId="49" fontId="2" fillId="0" borderId="0" xfId="0" applyNumberFormat="1" applyFont="1" applyAlignment="1">
      <alignment horizontal="center" wrapText="1"/>
    </xf>
    <xf numFmtId="0" fontId="3" fillId="0" borderId="0" xfId="0" applyFont="1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Comma" xfId="39"/>
    <cellStyle name="Comma [0]" xfId="40"/>
    <cellStyle name="Currency" xfId="41"/>
    <cellStyle name="Currency [0]" xfId="42"/>
    <cellStyle name="Geras" xfId="43"/>
    <cellStyle name="Įspėjimo tekstas" xfId="44"/>
    <cellStyle name="Išvestis" xfId="45"/>
    <cellStyle name="Įvestis" xfId="46"/>
    <cellStyle name="Neutralus" xfId="47"/>
    <cellStyle name="Normal_Sheet1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tabSelected="1" zoomScalePageLayoutView="0" workbookViewId="0" topLeftCell="A39">
      <selection activeCell="B45" sqref="B45"/>
    </sheetView>
  </sheetViews>
  <sheetFormatPr defaultColWidth="9.140625" defaultRowHeight="12.75"/>
  <cols>
    <col min="1" max="1" width="6.421875" style="1" customWidth="1"/>
    <col min="2" max="2" width="37.7109375" style="21" customWidth="1"/>
    <col min="3" max="3" width="21.00390625" style="21" customWidth="1"/>
    <col min="4" max="4" width="17.8515625" style="3" customWidth="1"/>
    <col min="5" max="5" width="23.421875" style="4" customWidth="1"/>
    <col min="6" max="6" width="9.140625" style="5" customWidth="1"/>
    <col min="7" max="7" width="14.28125" style="5" customWidth="1"/>
    <col min="8" max="16384" width="9.140625" style="5" customWidth="1"/>
  </cols>
  <sheetData>
    <row r="1" ht="15.75">
      <c r="D1" s="3" t="s">
        <v>53</v>
      </c>
    </row>
    <row r="2" spans="2:5" ht="15.75">
      <c r="B2" s="2"/>
      <c r="C2" s="3"/>
      <c r="D2" s="3" t="s">
        <v>0</v>
      </c>
      <c r="E2" s="3"/>
    </row>
    <row r="3" spans="2:5" ht="15.75" customHeight="1">
      <c r="B3" s="3"/>
      <c r="C3" s="3"/>
      <c r="D3" s="3" t="s">
        <v>59</v>
      </c>
      <c r="E3" s="3"/>
    </row>
    <row r="4" spans="2:5" ht="15.75">
      <c r="B4" s="3"/>
      <c r="C4" s="3"/>
      <c r="E4" s="3"/>
    </row>
    <row r="5" spans="2:5" ht="15.75">
      <c r="B5" s="3"/>
      <c r="C5" s="3"/>
      <c r="E5" s="3"/>
    </row>
    <row r="6" spans="1:5" s="7" customFormat="1" ht="54" customHeight="1">
      <c r="A6" s="88" t="s">
        <v>21</v>
      </c>
      <c r="B6" s="88"/>
      <c r="C6" s="88"/>
      <c r="D6" s="88"/>
      <c r="E6" s="88"/>
    </row>
    <row r="7" spans="1:5" s="7" customFormat="1" ht="15.75" customHeight="1">
      <c r="A7" s="6"/>
      <c r="B7" s="8"/>
      <c r="C7" s="6"/>
      <c r="D7" s="6"/>
      <c r="E7" s="6"/>
    </row>
    <row r="8" spans="1:5" s="12" customFormat="1" ht="31.5">
      <c r="A8" s="9" t="s">
        <v>1</v>
      </c>
      <c r="B8" s="10" t="s">
        <v>2</v>
      </c>
      <c r="C8" s="10" t="s">
        <v>14</v>
      </c>
      <c r="D8" s="11" t="s">
        <v>3</v>
      </c>
      <c r="E8" s="11" t="s">
        <v>4</v>
      </c>
    </row>
    <row r="9" spans="1:5" s="16" customFormat="1" ht="12.75">
      <c r="A9" s="13" t="s">
        <v>5</v>
      </c>
      <c r="B9" s="14">
        <v>2</v>
      </c>
      <c r="C9" s="14">
        <v>3</v>
      </c>
      <c r="D9" s="15">
        <v>4</v>
      </c>
      <c r="E9" s="15">
        <v>5</v>
      </c>
    </row>
    <row r="10" spans="1:5" ht="111.75" customHeight="1">
      <c r="A10" s="41" t="s">
        <v>6</v>
      </c>
      <c r="B10" s="87" t="s">
        <v>60</v>
      </c>
      <c r="C10" s="17"/>
      <c r="D10" s="86">
        <v>454500</v>
      </c>
      <c r="E10" s="25"/>
    </row>
    <row r="11" spans="1:5" ht="19.5" customHeight="1" thickBot="1">
      <c r="A11" s="42" t="s">
        <v>7</v>
      </c>
      <c r="B11" s="43" t="s">
        <v>8</v>
      </c>
      <c r="C11" s="26"/>
      <c r="D11" s="54">
        <f>+D12+D33+D41</f>
        <v>454073.61000000004</v>
      </c>
      <c r="E11" s="27"/>
    </row>
    <row r="12" spans="1:7" s="19" customFormat="1" ht="60.75" customHeight="1" thickBot="1">
      <c r="A12" s="85" t="s">
        <v>9</v>
      </c>
      <c r="B12" s="55" t="s">
        <v>13</v>
      </c>
      <c r="C12" s="31"/>
      <c r="D12" s="52">
        <f>SUM(D14:D32)</f>
        <v>443558.33</v>
      </c>
      <c r="E12" s="32"/>
      <c r="G12" s="53"/>
    </row>
    <row r="13" spans="1:5" s="19" customFormat="1" ht="15.75">
      <c r="A13" s="28"/>
      <c r="B13" s="44" t="s">
        <v>10</v>
      </c>
      <c r="C13" s="29"/>
      <c r="D13" s="18"/>
      <c r="E13" s="30"/>
    </row>
    <row r="14" spans="1:5" s="19" customFormat="1" ht="50.25" customHeight="1">
      <c r="A14" s="33" t="s">
        <v>11</v>
      </c>
      <c r="B14" s="56" t="s">
        <v>61</v>
      </c>
      <c r="C14" s="57" t="s">
        <v>85</v>
      </c>
      <c r="D14" s="58">
        <v>7010</v>
      </c>
      <c r="E14" s="59" t="s">
        <v>19</v>
      </c>
    </row>
    <row r="15" spans="1:5" s="19" customFormat="1" ht="50.25" customHeight="1">
      <c r="A15" s="33" t="s">
        <v>22</v>
      </c>
      <c r="B15" s="46" t="s">
        <v>62</v>
      </c>
      <c r="C15" s="57" t="s">
        <v>85</v>
      </c>
      <c r="D15" s="58">
        <v>31499.7</v>
      </c>
      <c r="E15" s="59" t="s">
        <v>19</v>
      </c>
    </row>
    <row r="16" spans="1:5" s="19" customFormat="1" ht="50.25" customHeight="1">
      <c r="A16" s="33" t="s">
        <v>23</v>
      </c>
      <c r="B16" s="46" t="s">
        <v>63</v>
      </c>
      <c r="C16" s="57" t="s">
        <v>85</v>
      </c>
      <c r="D16" s="58">
        <v>12233.99</v>
      </c>
      <c r="E16" s="59" t="s">
        <v>19</v>
      </c>
    </row>
    <row r="17" spans="1:5" s="19" customFormat="1" ht="50.25" customHeight="1">
      <c r="A17" s="20" t="s">
        <v>24</v>
      </c>
      <c r="B17" s="46" t="s">
        <v>64</v>
      </c>
      <c r="C17" s="57" t="s">
        <v>85</v>
      </c>
      <c r="D17" s="58">
        <v>14816.44</v>
      </c>
      <c r="E17" s="59" t="s">
        <v>19</v>
      </c>
    </row>
    <row r="18" spans="1:5" s="19" customFormat="1" ht="50.25" customHeight="1">
      <c r="A18" s="49" t="s">
        <v>26</v>
      </c>
      <c r="B18" s="46" t="s">
        <v>86</v>
      </c>
      <c r="C18" s="57" t="s">
        <v>85</v>
      </c>
      <c r="D18" s="58">
        <v>9431.1</v>
      </c>
      <c r="E18" s="59" t="s">
        <v>19</v>
      </c>
    </row>
    <row r="19" spans="1:5" s="19" customFormat="1" ht="50.25" customHeight="1">
      <c r="A19" s="49" t="s">
        <v>31</v>
      </c>
      <c r="B19" s="46" t="s">
        <v>65</v>
      </c>
      <c r="C19" s="57" t="s">
        <v>85</v>
      </c>
      <c r="D19" s="58">
        <v>48600</v>
      </c>
      <c r="E19" s="59" t="s">
        <v>19</v>
      </c>
    </row>
    <row r="20" spans="1:5" s="19" customFormat="1" ht="141" customHeight="1">
      <c r="A20" s="49" t="s">
        <v>32</v>
      </c>
      <c r="B20" s="46" t="s">
        <v>66</v>
      </c>
      <c r="C20" s="57" t="s">
        <v>85</v>
      </c>
      <c r="D20" s="58">
        <v>44485.71</v>
      </c>
      <c r="E20" s="59" t="s">
        <v>19</v>
      </c>
    </row>
    <row r="21" spans="1:5" s="19" customFormat="1" ht="66.75" customHeight="1">
      <c r="A21" s="49" t="s">
        <v>33</v>
      </c>
      <c r="B21" s="46" t="s">
        <v>67</v>
      </c>
      <c r="C21" s="57" t="s">
        <v>85</v>
      </c>
      <c r="D21" s="58">
        <v>6900.87</v>
      </c>
      <c r="E21" s="59" t="s">
        <v>54</v>
      </c>
    </row>
    <row r="22" spans="1:5" s="19" customFormat="1" ht="130.5" customHeight="1">
      <c r="A22" s="49" t="s">
        <v>34</v>
      </c>
      <c r="B22" s="46" t="s">
        <v>87</v>
      </c>
      <c r="C22" s="57" t="s">
        <v>85</v>
      </c>
      <c r="D22" s="58">
        <v>50000</v>
      </c>
      <c r="E22" s="59" t="s">
        <v>54</v>
      </c>
    </row>
    <row r="23" spans="1:5" s="19" customFormat="1" ht="50.25" customHeight="1">
      <c r="A23" s="49" t="s">
        <v>35</v>
      </c>
      <c r="B23" s="56" t="s">
        <v>88</v>
      </c>
      <c r="C23" s="57" t="s">
        <v>85</v>
      </c>
      <c r="D23" s="58">
        <v>14070</v>
      </c>
      <c r="E23" s="59" t="s">
        <v>19</v>
      </c>
    </row>
    <row r="24" spans="1:5" s="19" customFormat="1" ht="81" customHeight="1">
      <c r="A24" s="49" t="s">
        <v>38</v>
      </c>
      <c r="B24" s="56" t="s">
        <v>89</v>
      </c>
      <c r="C24" s="57" t="s">
        <v>85</v>
      </c>
      <c r="D24" s="58">
        <v>21367.81</v>
      </c>
      <c r="E24" s="59" t="s">
        <v>19</v>
      </c>
    </row>
    <row r="25" spans="1:5" s="19" customFormat="1" ht="84" customHeight="1">
      <c r="A25" s="49" t="s">
        <v>39</v>
      </c>
      <c r="B25" s="56" t="s">
        <v>68</v>
      </c>
      <c r="C25" s="57" t="s">
        <v>85</v>
      </c>
      <c r="D25" s="58">
        <v>17002.5</v>
      </c>
      <c r="E25" s="59" t="s">
        <v>19</v>
      </c>
    </row>
    <row r="26" spans="1:6" s="19" customFormat="1" ht="174.75" customHeight="1">
      <c r="A26" s="49" t="s">
        <v>40</v>
      </c>
      <c r="B26" s="56" t="s">
        <v>69</v>
      </c>
      <c r="C26" s="57" t="s">
        <v>84</v>
      </c>
      <c r="D26" s="58">
        <v>30268.91</v>
      </c>
      <c r="E26" s="59" t="s">
        <v>19</v>
      </c>
      <c r="F26" s="51"/>
    </row>
    <row r="27" spans="1:6" s="19" customFormat="1" ht="175.5" customHeight="1">
      <c r="A27" s="49" t="s">
        <v>45</v>
      </c>
      <c r="B27" s="56" t="s">
        <v>70</v>
      </c>
      <c r="C27" s="57" t="s">
        <v>84</v>
      </c>
      <c r="D27" s="58">
        <v>15254.9</v>
      </c>
      <c r="E27" s="59" t="s">
        <v>19</v>
      </c>
      <c r="F27" s="51"/>
    </row>
    <row r="28" spans="1:6" s="19" customFormat="1" ht="174.75" customHeight="1">
      <c r="A28" s="49" t="s">
        <v>46</v>
      </c>
      <c r="B28" s="56" t="s">
        <v>71</v>
      </c>
      <c r="C28" s="57" t="s">
        <v>84</v>
      </c>
      <c r="D28" s="58">
        <v>50000</v>
      </c>
      <c r="E28" s="59" t="s">
        <v>19</v>
      </c>
      <c r="F28" s="51"/>
    </row>
    <row r="29" spans="1:6" s="19" customFormat="1" ht="168.75" customHeight="1">
      <c r="A29" s="49" t="s">
        <v>48</v>
      </c>
      <c r="B29" s="56" t="s">
        <v>72</v>
      </c>
      <c r="C29" s="57" t="s">
        <v>90</v>
      </c>
      <c r="D29" s="58">
        <v>4060</v>
      </c>
      <c r="E29" s="59" t="s">
        <v>19</v>
      </c>
      <c r="F29" s="51"/>
    </row>
    <row r="30" spans="1:6" s="19" customFormat="1" ht="165" customHeight="1">
      <c r="A30" s="49" t="s">
        <v>51</v>
      </c>
      <c r="B30" s="56" t="s">
        <v>73</v>
      </c>
      <c r="C30" s="57" t="s">
        <v>84</v>
      </c>
      <c r="D30" s="58">
        <v>50000</v>
      </c>
      <c r="E30" s="59" t="s">
        <v>19</v>
      </c>
      <c r="F30" s="51"/>
    </row>
    <row r="31" spans="1:6" s="19" customFormat="1" ht="171" customHeight="1">
      <c r="A31" s="49" t="s">
        <v>52</v>
      </c>
      <c r="B31" s="56" t="s">
        <v>74</v>
      </c>
      <c r="C31" s="57" t="s">
        <v>84</v>
      </c>
      <c r="D31" s="58">
        <v>12566.4</v>
      </c>
      <c r="E31" s="59" t="s">
        <v>19</v>
      </c>
      <c r="F31" s="51"/>
    </row>
    <row r="32" spans="1:6" s="19" customFormat="1" ht="168" customHeight="1" thickBot="1">
      <c r="A32" s="49" t="s">
        <v>55</v>
      </c>
      <c r="B32" s="56" t="s">
        <v>75</v>
      </c>
      <c r="C32" s="57" t="s">
        <v>83</v>
      </c>
      <c r="D32" s="58">
        <v>3990</v>
      </c>
      <c r="E32" s="59" t="s">
        <v>19</v>
      </c>
      <c r="F32" s="51"/>
    </row>
    <row r="33" spans="1:5" s="19" customFormat="1" ht="35.25" customHeight="1" thickBot="1">
      <c r="A33" s="84" t="s">
        <v>15</v>
      </c>
      <c r="B33" s="60" t="s">
        <v>16</v>
      </c>
      <c r="C33" s="61"/>
      <c r="D33" s="52">
        <f>+D35+D36+D37+D38+D39+D40</f>
        <v>3860.2799999999997</v>
      </c>
      <c r="E33" s="62"/>
    </row>
    <row r="34" spans="1:5" s="19" customFormat="1" ht="15.75">
      <c r="A34" s="63"/>
      <c r="B34" s="47" t="s">
        <v>10</v>
      </c>
      <c r="C34" s="64"/>
      <c r="D34" s="65"/>
      <c r="E34" s="66"/>
    </row>
    <row r="35" spans="1:5" s="19" customFormat="1" ht="31.5" customHeight="1">
      <c r="A35" s="45" t="s">
        <v>17</v>
      </c>
      <c r="B35" s="46" t="s">
        <v>25</v>
      </c>
      <c r="C35" s="67" t="s">
        <v>18</v>
      </c>
      <c r="D35" s="68">
        <v>591</v>
      </c>
      <c r="E35" s="69" t="s">
        <v>19</v>
      </c>
    </row>
    <row r="36" spans="1:5" ht="36.75" customHeight="1">
      <c r="A36" s="45" t="s">
        <v>20</v>
      </c>
      <c r="B36" s="46" t="s">
        <v>36</v>
      </c>
      <c r="C36" s="67" t="s">
        <v>82</v>
      </c>
      <c r="D36" s="68">
        <v>511</v>
      </c>
      <c r="E36" s="69" t="s">
        <v>19</v>
      </c>
    </row>
    <row r="37" spans="1:5" ht="36.75" customHeight="1">
      <c r="A37" s="70" t="s">
        <v>37</v>
      </c>
      <c r="B37" s="56" t="s">
        <v>76</v>
      </c>
      <c r="C37" s="67" t="s">
        <v>82</v>
      </c>
      <c r="D37" s="68">
        <v>944</v>
      </c>
      <c r="E37" s="69" t="s">
        <v>19</v>
      </c>
    </row>
    <row r="38" spans="1:5" ht="36.75" customHeight="1">
      <c r="A38" s="70" t="s">
        <v>41</v>
      </c>
      <c r="B38" s="56" t="s">
        <v>42</v>
      </c>
      <c r="C38" s="67" t="s">
        <v>82</v>
      </c>
      <c r="D38" s="68">
        <v>619.28</v>
      </c>
      <c r="E38" s="69" t="s">
        <v>19</v>
      </c>
    </row>
    <row r="39" spans="1:5" ht="36.75" customHeight="1">
      <c r="A39" s="70" t="s">
        <v>43</v>
      </c>
      <c r="B39" s="56" t="s">
        <v>44</v>
      </c>
      <c r="C39" s="67" t="s">
        <v>82</v>
      </c>
      <c r="D39" s="68">
        <v>521</v>
      </c>
      <c r="E39" s="69" t="s">
        <v>19</v>
      </c>
    </row>
    <row r="40" spans="1:5" ht="36.75" customHeight="1" thickBot="1">
      <c r="A40" s="70" t="s">
        <v>47</v>
      </c>
      <c r="B40" s="56" t="s">
        <v>77</v>
      </c>
      <c r="C40" s="67" t="s">
        <v>82</v>
      </c>
      <c r="D40" s="68">
        <v>674</v>
      </c>
      <c r="E40" s="69" t="s">
        <v>19</v>
      </c>
    </row>
    <row r="41" spans="1:5" ht="83.25" customHeight="1" thickBot="1">
      <c r="A41" s="83" t="s">
        <v>27</v>
      </c>
      <c r="B41" s="71" t="s">
        <v>28</v>
      </c>
      <c r="C41" s="72"/>
      <c r="D41" s="73">
        <f>+D43+D44+D45+D46+D47</f>
        <v>6655</v>
      </c>
      <c r="E41" s="74"/>
    </row>
    <row r="42" spans="1:5" s="19" customFormat="1" ht="15.75">
      <c r="A42" s="28"/>
      <c r="B42" s="47" t="s">
        <v>10</v>
      </c>
      <c r="C42" s="64"/>
      <c r="D42" s="65"/>
      <c r="E42" s="66"/>
    </row>
    <row r="43" spans="1:5" ht="78.75" customHeight="1">
      <c r="A43" s="48" t="s">
        <v>29</v>
      </c>
      <c r="B43" s="46" t="s">
        <v>78</v>
      </c>
      <c r="C43" s="67" t="s">
        <v>82</v>
      </c>
      <c r="D43" s="68">
        <v>1000</v>
      </c>
      <c r="E43" s="59" t="s">
        <v>19</v>
      </c>
    </row>
    <row r="44" spans="1:5" ht="63" customHeight="1">
      <c r="A44" s="48" t="s">
        <v>30</v>
      </c>
      <c r="B44" s="56" t="s">
        <v>79</v>
      </c>
      <c r="C44" s="67" t="s">
        <v>82</v>
      </c>
      <c r="D44" s="68">
        <v>1000</v>
      </c>
      <c r="E44" s="59" t="s">
        <v>19</v>
      </c>
    </row>
    <row r="45" spans="1:5" ht="51" customHeight="1">
      <c r="A45" s="48" t="s">
        <v>49</v>
      </c>
      <c r="B45" s="56" t="s">
        <v>91</v>
      </c>
      <c r="C45" s="67" t="s">
        <v>82</v>
      </c>
      <c r="D45" s="68">
        <v>605</v>
      </c>
      <c r="E45" s="59" t="s">
        <v>19</v>
      </c>
    </row>
    <row r="46" spans="1:5" ht="78.75" customHeight="1">
      <c r="A46" s="48" t="s">
        <v>56</v>
      </c>
      <c r="B46" s="56" t="s">
        <v>80</v>
      </c>
      <c r="C46" s="67" t="s">
        <v>82</v>
      </c>
      <c r="D46" s="68">
        <v>1050</v>
      </c>
      <c r="E46" s="59" t="s">
        <v>19</v>
      </c>
    </row>
    <row r="47" spans="1:5" ht="51" customHeight="1" thickBot="1">
      <c r="A47" s="50" t="s">
        <v>57</v>
      </c>
      <c r="B47" s="56" t="s">
        <v>81</v>
      </c>
      <c r="C47" s="57" t="s">
        <v>82</v>
      </c>
      <c r="D47" s="58">
        <v>3000</v>
      </c>
      <c r="E47" s="59" t="s">
        <v>19</v>
      </c>
    </row>
    <row r="48" spans="1:5" s="19" customFormat="1" ht="31.5" customHeight="1" thickBot="1">
      <c r="A48" s="79" t="s">
        <v>12</v>
      </c>
      <c r="B48" s="80" t="s">
        <v>58</v>
      </c>
      <c r="C48" s="81"/>
      <c r="D48" s="73">
        <v>426.39</v>
      </c>
      <c r="E48" s="82"/>
    </row>
    <row r="49" spans="2:5" ht="15.75">
      <c r="B49" s="75"/>
      <c r="C49" s="76"/>
      <c r="D49" s="77"/>
      <c r="E49" s="78"/>
    </row>
    <row r="50" spans="4:5" ht="15.75">
      <c r="D50" s="22"/>
      <c r="E50" s="23"/>
    </row>
    <row r="51" ht="15.75">
      <c r="E51" s="24"/>
    </row>
    <row r="52" ht="15.75">
      <c r="E52" s="24"/>
    </row>
    <row r="53" spans="1:12" s="40" customFormat="1" ht="12.75">
      <c r="A53" s="89" t="s">
        <v>50</v>
      </c>
      <c r="B53" s="90"/>
      <c r="C53" s="90"/>
      <c r="D53" s="90"/>
      <c r="E53" s="90"/>
      <c r="F53" s="36"/>
      <c r="G53" s="36"/>
      <c r="H53" s="37"/>
      <c r="I53" s="37"/>
      <c r="J53" s="38"/>
      <c r="K53" s="39"/>
      <c r="L53" s="39"/>
    </row>
    <row r="54" spans="1:5" ht="15.75">
      <c r="A54" s="35" t="s">
        <v>19</v>
      </c>
      <c r="B54" s="34"/>
      <c r="E54" s="24"/>
    </row>
    <row r="55" ht="15.75">
      <c r="E55" s="24"/>
    </row>
    <row r="56" ht="15.75">
      <c r="E56" s="24"/>
    </row>
    <row r="57" ht="15.75">
      <c r="E57" s="24"/>
    </row>
    <row r="58" ht="15.75">
      <c r="E58" s="24"/>
    </row>
    <row r="59" ht="15.75">
      <c r="E59" s="24"/>
    </row>
    <row r="60" ht="15.75">
      <c r="E60" s="24"/>
    </row>
    <row r="61" ht="15.75">
      <c r="E61" s="24"/>
    </row>
    <row r="62" ht="15.75">
      <c r="E62" s="24"/>
    </row>
    <row r="63" ht="15.75">
      <c r="E63" s="24"/>
    </row>
    <row r="64" ht="15.75">
      <c r="E64" s="24"/>
    </row>
    <row r="65" ht="15.75">
      <c r="E65" s="24"/>
    </row>
    <row r="66" ht="15.75">
      <c r="E66" s="24"/>
    </row>
    <row r="67" ht="15.75">
      <c r="E67" s="24"/>
    </row>
    <row r="68" ht="15.75">
      <c r="E68" s="24"/>
    </row>
    <row r="69" ht="15.75">
      <c r="E69" s="24"/>
    </row>
    <row r="70" ht="15.75">
      <c r="E70" s="24"/>
    </row>
    <row r="71" ht="15.75">
      <c r="E71" s="24"/>
    </row>
    <row r="72" ht="15.75">
      <c r="E72" s="24"/>
    </row>
    <row r="73" ht="15.75">
      <c r="E73" s="24"/>
    </row>
    <row r="74" ht="15.75">
      <c r="E74" s="24"/>
    </row>
    <row r="75" ht="15.75">
      <c r="E75" s="24"/>
    </row>
    <row r="76" ht="15.75">
      <c r="E76" s="24"/>
    </row>
    <row r="77" ht="15.75">
      <c r="E77" s="24"/>
    </row>
    <row r="78" ht="15.75">
      <c r="E78" s="24"/>
    </row>
  </sheetData>
  <sheetProtection/>
  <mergeCells count="2">
    <mergeCell ref="A6:E6"/>
    <mergeCell ref="A53:E53"/>
  </mergeCells>
  <printOptions/>
  <pageMargins left="0.75" right="0.75" top="1" bottom="1" header="0.5" footer="0.5"/>
  <pageSetup fitToHeight="0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3" sqref="C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V.Palaimiene</cp:lastModifiedBy>
  <cp:lastPrinted>2013-03-01T11:57:33Z</cp:lastPrinted>
  <dcterms:created xsi:type="dcterms:W3CDTF">1996-10-14T23:33:28Z</dcterms:created>
  <dcterms:modified xsi:type="dcterms:W3CDTF">2013-03-19T12:36:38Z</dcterms:modified>
  <cp:category/>
  <cp:version/>
  <cp:contentType/>
  <cp:contentStatus/>
</cp:coreProperties>
</file>