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9200" windowHeight="12000" activeTab="0"/>
  </bookViews>
  <sheets>
    <sheet name="priedas" sheetId="1" r:id="rId1"/>
  </sheets>
  <definedNames>
    <definedName name="_xlnm.Print_Titles" localSheetId="0">'priedas'!$10:$11</definedName>
  </definedNames>
  <calcPr fullCalcOnLoad="1"/>
</workbook>
</file>

<file path=xl/sharedStrings.xml><?xml version="1.0" encoding="utf-8"?>
<sst xmlns="http://schemas.openxmlformats.org/spreadsheetml/2006/main" count="44" uniqueCount="43">
  <si>
    <t>Eil. Nr.</t>
  </si>
  <si>
    <t>Pavadinimas</t>
  </si>
  <si>
    <t>1</t>
  </si>
  <si>
    <t>1.</t>
  </si>
  <si>
    <t>2.</t>
  </si>
  <si>
    <t>Iš viso pajamų</t>
  </si>
  <si>
    <t>2.1.</t>
  </si>
  <si>
    <t>Pajamos už privatizuojamus objektus</t>
  </si>
  <si>
    <t>3.</t>
  </si>
  <si>
    <t>Išlaidos iš viso:</t>
  </si>
  <si>
    <t>3.1.</t>
  </si>
  <si>
    <t>Savivaldybės administracija</t>
  </si>
  <si>
    <t>3.2.</t>
  </si>
  <si>
    <t>3.3.</t>
  </si>
  <si>
    <t>3.3.1.</t>
  </si>
  <si>
    <t>4.</t>
  </si>
  <si>
    <t>Lėšų likutis laikotarpio pabaigoje</t>
  </si>
  <si>
    <t>Ugdymo proceso užtikrinimo programa</t>
  </si>
  <si>
    <t xml:space="preserve">      Klaipėdos miesto savivaldybės tarybos</t>
  </si>
  <si>
    <t>Planas         (tūkst. Lt)</t>
  </si>
  <si>
    <t xml:space="preserve"> Įvykdyta          (tūkst. Lt)</t>
  </si>
  <si>
    <t>Nukrypimas nuo plano        (tūkst. Lt)</t>
  </si>
  <si>
    <t xml:space="preserve"> Asignavimų valdytojas</t>
  </si>
  <si>
    <t>2</t>
  </si>
  <si>
    <t>Banko palūkanos</t>
  </si>
  <si>
    <t>2.2.</t>
  </si>
  <si>
    <t>2.3.</t>
  </si>
  <si>
    <t xml:space="preserve">      PATVIRTINTA</t>
  </si>
  <si>
    <t>Kitos pajamos</t>
  </si>
  <si>
    <t>2.4.</t>
  </si>
  <si>
    <t>Investicijų ir ekonomikos departamentas</t>
  </si>
  <si>
    <t>KLAIPĖDOS MIESTO SAVIVALDYBĖS PRIVATIZAVIMO FONDO 2012 METŲ LĖŠŲ PANAUDOJIMO ATASKAITA</t>
  </si>
  <si>
    <t>Lėšų likutis 2012-01-01</t>
  </si>
  <si>
    <t>Privatizuojamų objektų programų rengimas ir objektų pardavimas (Savivaldybės valdymo programa )</t>
  </si>
  <si>
    <t>Nerentabiliai veikiančių įmonių likvidavimas (Savivaldybės valdymo programa)</t>
  </si>
  <si>
    <t>Kompensuojamos laikinai panaudotos Privatizavimo fondo lėšos įgyvendinant investicijų projektus</t>
  </si>
  <si>
    <t>3.3.1.1</t>
  </si>
  <si>
    <t>3.3.1.2</t>
  </si>
  <si>
    <t>Lifto įrengimas Klaipėdos 2-ojoje specialiojoje mokykloje</t>
  </si>
  <si>
    <t>Projekto „Pedagoginių psichologinių tarnybų infrastruktūros, švietimo įstaigose dirbančių specialiųjų pedagogų, psichologų, logopedų darbo aplinkos modernizavimas“ įgyvendinimas</t>
  </si>
  <si>
    <t>Investicijų projektams finansuoti iš viso:</t>
  </si>
  <si>
    <t xml:space="preserve">      2013 m. birželio 27 d.   </t>
  </si>
  <si>
    <t xml:space="preserve">      sprendimu Nr. T2-144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</si>
</sst>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;\-#,##0.0;\ "/>
    <numFmt numFmtId="166" formatCode="#,##0.00;\-#,##0.00;\ "/>
    <numFmt numFmtId="167" formatCode="#,##0;\-#,##0;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0.00000"/>
    <numFmt numFmtId="175" formatCode="0.000000"/>
    <numFmt numFmtId="176" formatCode="[$-427]yyyy\ &quot;m.&quot;\ mmmm\ d\ &quot;d.&quot;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  <numFmt numFmtId="180" formatCode="0;0;"/>
    <numFmt numFmtId="181" formatCode="#,##0.00;\-#,##0.00;"/>
    <numFmt numFmtId="182" formatCode="#,##0.0"/>
    <numFmt numFmtId="183" formatCode="#,##0\ _L_t"/>
    <numFmt numFmtId="184" formatCode="mmm/yyyy"/>
    <numFmt numFmtId="185" formatCode="#,##0.00\ &quot;Lt&quot;"/>
    <numFmt numFmtId="186" formatCode="0.0%"/>
    <numFmt numFmtId="187" formatCode="yyyy/mm/dd;@"/>
  </numFmts>
  <fonts count="24">
    <font>
      <sz val="10"/>
      <name val="Times New Roman"/>
      <family val="0"/>
    </font>
    <font>
      <u val="single"/>
      <sz val="10"/>
      <color indexed="36"/>
      <name val="Times New Roman Baltic"/>
      <family val="0"/>
    </font>
    <font>
      <u val="single"/>
      <sz val="10"/>
      <color indexed="12"/>
      <name val="Times New Roman Baltic"/>
      <family val="0"/>
    </font>
    <font>
      <sz val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16" borderId="4" applyNumberFormat="0" applyAlignment="0" applyProtection="0"/>
    <xf numFmtId="0" fontId="17" fillId="7" borderId="5" applyNumberFormat="0" applyAlignment="0" applyProtection="0"/>
    <xf numFmtId="0" fontId="1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164" fontId="5" fillId="0" borderId="10" xfId="0" applyNumberFormat="1" applyFont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="130" zoomScaleNormal="130" zoomScalePageLayoutView="0" workbookViewId="0" topLeftCell="A1">
      <selection activeCell="G6" sqref="G6"/>
    </sheetView>
  </sheetViews>
  <sheetFormatPr defaultColWidth="9.33203125" defaultRowHeight="12.75"/>
  <cols>
    <col min="1" max="1" width="9" style="0" customWidth="1"/>
    <col min="2" max="2" width="53.83203125" style="0" customWidth="1"/>
    <col min="3" max="3" width="13.66015625" style="0" customWidth="1"/>
    <col min="4" max="4" width="14.33203125" style="0" customWidth="1"/>
    <col min="5" max="5" width="16.16015625" style="0" customWidth="1"/>
    <col min="6" max="6" width="34.5" style="0" customWidth="1"/>
  </cols>
  <sheetData>
    <row r="2" spans="5:6" ht="15.75">
      <c r="E2" s="41" t="s">
        <v>27</v>
      </c>
      <c r="F2" s="41"/>
    </row>
    <row r="3" spans="1:6" ht="15.75">
      <c r="A3" s="13"/>
      <c r="B3" s="14"/>
      <c r="C3" s="1"/>
      <c r="D3" s="15"/>
      <c r="E3" s="42" t="s">
        <v>18</v>
      </c>
      <c r="F3" s="42"/>
    </row>
    <row r="4" spans="1:6" ht="15.75">
      <c r="A4" s="13"/>
      <c r="B4" s="14"/>
      <c r="C4" s="1"/>
      <c r="D4" s="15"/>
      <c r="E4" s="42" t="s">
        <v>41</v>
      </c>
      <c r="F4" s="42"/>
    </row>
    <row r="5" spans="1:6" ht="15.75">
      <c r="A5" s="13"/>
      <c r="B5" s="14"/>
      <c r="C5" s="1"/>
      <c r="D5" s="15"/>
      <c r="E5" s="42" t="s">
        <v>42</v>
      </c>
      <c r="F5" s="42"/>
    </row>
    <row r="6" spans="1:6" ht="15.75">
      <c r="A6" s="13"/>
      <c r="B6" s="14"/>
      <c r="C6" s="1"/>
      <c r="D6" s="15"/>
      <c r="E6" s="15"/>
      <c r="F6" s="15"/>
    </row>
    <row r="7" spans="1:6" ht="33.75" customHeight="1">
      <c r="A7" s="40" t="s">
        <v>31</v>
      </c>
      <c r="B7" s="40"/>
      <c r="C7" s="40"/>
      <c r="D7" s="40"/>
      <c r="E7" s="40"/>
      <c r="F7" s="40"/>
    </row>
    <row r="8" spans="1:6" ht="15.75">
      <c r="A8" s="16"/>
      <c r="B8" s="16"/>
      <c r="C8" s="16"/>
      <c r="D8" s="16"/>
      <c r="E8" s="16"/>
      <c r="F8" s="16"/>
    </row>
    <row r="9" spans="1:6" ht="15.75">
      <c r="A9" s="2"/>
      <c r="B9" s="2"/>
      <c r="C9" s="2"/>
      <c r="D9" s="2"/>
      <c r="E9" s="2"/>
      <c r="F9" s="17"/>
    </row>
    <row r="10" spans="1:6" ht="47.25">
      <c r="A10" s="6" t="s">
        <v>0</v>
      </c>
      <c r="B10" s="19" t="s">
        <v>1</v>
      </c>
      <c r="C10" s="9" t="s">
        <v>19</v>
      </c>
      <c r="D10" s="20" t="s">
        <v>20</v>
      </c>
      <c r="E10" s="20" t="s">
        <v>21</v>
      </c>
      <c r="F10" s="20" t="s">
        <v>22</v>
      </c>
    </row>
    <row r="11" spans="1:6" ht="12.75">
      <c r="A11" s="3" t="s">
        <v>2</v>
      </c>
      <c r="B11" s="3" t="s">
        <v>23</v>
      </c>
      <c r="C11" s="4">
        <v>3</v>
      </c>
      <c r="D11" s="4">
        <v>4</v>
      </c>
      <c r="E11" s="4">
        <v>5</v>
      </c>
      <c r="F11" s="5">
        <v>6</v>
      </c>
    </row>
    <row r="12" spans="1:6" ht="18.75" customHeight="1">
      <c r="A12" s="10" t="s">
        <v>3</v>
      </c>
      <c r="B12" s="11" t="s">
        <v>32</v>
      </c>
      <c r="C12" s="25">
        <v>696.2</v>
      </c>
      <c r="D12" s="25"/>
      <c r="E12" s="29"/>
      <c r="F12" s="21"/>
    </row>
    <row r="13" spans="1:6" ht="15.75">
      <c r="A13" s="10" t="s">
        <v>4</v>
      </c>
      <c r="B13" s="11" t="s">
        <v>5</v>
      </c>
      <c r="C13" s="26">
        <f>SUM(C14:C17)</f>
        <v>239.4</v>
      </c>
      <c r="D13" s="26">
        <f>SUM(D14:D17)</f>
        <v>777.1</v>
      </c>
      <c r="E13" s="26">
        <f>SUM(E14:E17)</f>
        <v>537.7</v>
      </c>
      <c r="F13" s="34"/>
    </row>
    <row r="14" spans="1:6" ht="21.75" customHeight="1">
      <c r="A14" s="6" t="s">
        <v>6</v>
      </c>
      <c r="B14" s="22" t="s">
        <v>7</v>
      </c>
      <c r="C14" s="27">
        <v>0</v>
      </c>
      <c r="D14" s="28">
        <v>535.2</v>
      </c>
      <c r="E14" s="32">
        <f aca="true" t="shared" si="0" ref="E14:E24">+D14-C14</f>
        <v>535.2</v>
      </c>
      <c r="F14" s="21"/>
    </row>
    <row r="15" spans="1:6" ht="48" customHeight="1">
      <c r="A15" s="6" t="s">
        <v>25</v>
      </c>
      <c r="B15" s="22" t="s">
        <v>35</v>
      </c>
      <c r="C15" s="27">
        <v>239.4</v>
      </c>
      <c r="D15" s="28">
        <v>239.4</v>
      </c>
      <c r="E15" s="32">
        <f t="shared" si="0"/>
        <v>0</v>
      </c>
      <c r="F15" s="21"/>
    </row>
    <row r="16" spans="1:6" ht="21.75" customHeight="1">
      <c r="A16" s="6" t="s">
        <v>26</v>
      </c>
      <c r="B16" s="22" t="s">
        <v>24</v>
      </c>
      <c r="C16" s="27">
        <v>0</v>
      </c>
      <c r="D16" s="28">
        <v>1.8</v>
      </c>
      <c r="E16" s="32">
        <f t="shared" si="0"/>
        <v>1.8</v>
      </c>
      <c r="F16" s="21"/>
    </row>
    <row r="17" spans="1:6" ht="21.75" customHeight="1">
      <c r="A17" s="6" t="s">
        <v>29</v>
      </c>
      <c r="B17" s="22" t="s">
        <v>28</v>
      </c>
      <c r="C17" s="27">
        <v>0</v>
      </c>
      <c r="D17" s="28">
        <v>0.7</v>
      </c>
      <c r="E17" s="32">
        <f t="shared" si="0"/>
        <v>0.7</v>
      </c>
      <c r="F17" s="21"/>
    </row>
    <row r="18" spans="1:6" ht="17.25" customHeight="1">
      <c r="A18" s="10" t="s">
        <v>8</v>
      </c>
      <c r="B18" s="11" t="s">
        <v>9</v>
      </c>
      <c r="C18" s="26">
        <f>+C19+C20+C21</f>
        <v>921.9</v>
      </c>
      <c r="D18" s="26">
        <f>+D19+D20+D21</f>
        <v>614.3</v>
      </c>
      <c r="E18" s="26">
        <f>+E19+E20+E21</f>
        <v>-307.59999999999997</v>
      </c>
      <c r="F18" s="21"/>
    </row>
    <row r="19" spans="1:6" ht="49.5" customHeight="1">
      <c r="A19" s="6" t="s">
        <v>10</v>
      </c>
      <c r="B19" s="37" t="s">
        <v>33</v>
      </c>
      <c r="C19" s="30">
        <v>7.5</v>
      </c>
      <c r="D19" s="31">
        <v>2.3</v>
      </c>
      <c r="E19" s="29">
        <f t="shared" si="0"/>
        <v>-5.2</v>
      </c>
      <c r="F19" s="35" t="s">
        <v>11</v>
      </c>
    </row>
    <row r="20" spans="1:6" ht="31.5" customHeight="1">
      <c r="A20" s="6" t="s">
        <v>12</v>
      </c>
      <c r="B20" s="37" t="s">
        <v>34</v>
      </c>
      <c r="C20" s="30">
        <v>470</v>
      </c>
      <c r="D20" s="31">
        <v>455.8</v>
      </c>
      <c r="E20" s="29">
        <f t="shared" si="0"/>
        <v>-14.199999999999989</v>
      </c>
      <c r="F20" s="35" t="s">
        <v>11</v>
      </c>
    </row>
    <row r="21" spans="1:6" ht="21" customHeight="1">
      <c r="A21" s="10" t="s">
        <v>13</v>
      </c>
      <c r="B21" s="11" t="s">
        <v>40</v>
      </c>
      <c r="C21" s="26">
        <f>+C22</f>
        <v>444.4</v>
      </c>
      <c r="D21" s="26">
        <f>+D22</f>
        <v>156.2</v>
      </c>
      <c r="E21" s="26">
        <f>+E22</f>
        <v>-288.2</v>
      </c>
      <c r="F21" s="36"/>
    </row>
    <row r="22" spans="1:6" ht="32.25" customHeight="1">
      <c r="A22" s="6" t="s">
        <v>14</v>
      </c>
      <c r="B22" s="12" t="s">
        <v>17</v>
      </c>
      <c r="C22" s="27">
        <f>SUM(C23:C24)</f>
        <v>444.4</v>
      </c>
      <c r="D22" s="27">
        <f>SUM(D23:D24)</f>
        <v>156.2</v>
      </c>
      <c r="E22" s="32">
        <f>+D22-C22</f>
        <v>-288.2</v>
      </c>
      <c r="F22" s="35" t="s">
        <v>30</v>
      </c>
    </row>
    <row r="23" spans="1:6" ht="33.75" customHeight="1">
      <c r="A23" s="6" t="s">
        <v>36</v>
      </c>
      <c r="B23" s="38" t="s">
        <v>38</v>
      </c>
      <c r="C23" s="27">
        <v>164</v>
      </c>
      <c r="D23" s="27">
        <v>156.2</v>
      </c>
      <c r="E23" s="32">
        <f>+D23-C23</f>
        <v>-7.800000000000011</v>
      </c>
      <c r="F23" s="36"/>
    </row>
    <row r="24" spans="1:6" ht="62.25" customHeight="1">
      <c r="A24" s="6" t="s">
        <v>37</v>
      </c>
      <c r="B24" s="39" t="s">
        <v>39</v>
      </c>
      <c r="C24" s="27">
        <v>280.4</v>
      </c>
      <c r="D24" s="27">
        <v>0</v>
      </c>
      <c r="E24" s="32">
        <f t="shared" si="0"/>
        <v>-280.4</v>
      </c>
      <c r="F24" s="35"/>
    </row>
    <row r="25" spans="1:6" ht="24" customHeight="1">
      <c r="A25" s="10" t="s">
        <v>15</v>
      </c>
      <c r="B25" s="11" t="s">
        <v>16</v>
      </c>
      <c r="C25" s="26">
        <f>C12+C13-C18</f>
        <v>13.700000000000045</v>
      </c>
      <c r="D25" s="26">
        <f>+C12+D13-D18</f>
        <v>859.0000000000002</v>
      </c>
      <c r="E25" s="33"/>
      <c r="F25" s="21"/>
    </row>
    <row r="26" spans="1:5" ht="15.75">
      <c r="A26" s="7"/>
      <c r="B26" s="18"/>
      <c r="C26" s="8"/>
      <c r="D26" s="23"/>
      <c r="E26" s="24"/>
    </row>
  </sheetData>
  <sheetProtection/>
  <mergeCells count="5">
    <mergeCell ref="A7:F7"/>
    <mergeCell ref="E2:F2"/>
    <mergeCell ref="E3:F3"/>
    <mergeCell ref="E4:F4"/>
    <mergeCell ref="E5:F5"/>
  </mergeCells>
  <printOptions/>
  <pageMargins left="0.7874015748031497" right="0.3937007874015748" top="0.7874015748031497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D.Miciute</dc:creator>
  <cp:keywords/>
  <dc:description/>
  <cp:lastModifiedBy>V.Palaimiene</cp:lastModifiedBy>
  <cp:lastPrinted>2013-06-27T08:00:32Z</cp:lastPrinted>
  <dcterms:created xsi:type="dcterms:W3CDTF">2007-01-26T07:20:18Z</dcterms:created>
  <dcterms:modified xsi:type="dcterms:W3CDTF">2013-06-27T11:13:53Z</dcterms:modified>
  <cp:category/>
  <cp:version/>
  <cp:contentType/>
  <cp:contentStatus/>
</cp:coreProperties>
</file>