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195" windowWidth="15480" windowHeight="11580"/>
  </bookViews>
  <sheets>
    <sheet name="Sarasas" sheetId="6" r:id="rId1"/>
    <sheet name="Lapas2" sheetId="7" r:id="rId2"/>
  </sheets>
  <definedNames>
    <definedName name="_xlnm.Print_Titles" localSheetId="0">Sarasas!$6:$8</definedName>
  </definedNames>
  <calcPr calcId="145621" fullCalcOnLoad="1"/>
</workbook>
</file>

<file path=xl/calcChain.xml><?xml version="1.0" encoding="utf-8"?>
<calcChain xmlns="http://schemas.openxmlformats.org/spreadsheetml/2006/main">
  <c r="Q48" i="6"/>
  <c r="M48"/>
  <c r="I48"/>
  <c r="Q46"/>
  <c r="M46"/>
  <c r="I46"/>
  <c r="I65"/>
  <c r="M65"/>
  <c r="Q65"/>
  <c r="Q22"/>
  <c r="M22"/>
  <c r="I22"/>
  <c r="Q15"/>
  <c r="M15"/>
  <c r="I15"/>
  <c r="I14"/>
  <c r="M14"/>
  <c r="Q14"/>
  <c r="I13"/>
  <c r="M13"/>
  <c r="Q13"/>
  <c r="Q83"/>
  <c r="M83"/>
  <c r="I83"/>
  <c r="Q82"/>
  <c r="M82"/>
  <c r="I82"/>
  <c r="Q81"/>
  <c r="M81"/>
  <c r="I81"/>
  <c r="Q80"/>
  <c r="M80"/>
  <c r="I80"/>
  <c r="Q72"/>
  <c r="M72"/>
  <c r="I72"/>
  <c r="Q70"/>
  <c r="M70"/>
  <c r="I70"/>
  <c r="Q69"/>
  <c r="M69"/>
  <c r="Q68"/>
  <c r="M68"/>
  <c r="Q67"/>
  <c r="M67"/>
  <c r="I67"/>
  <c r="Q66"/>
  <c r="M66"/>
  <c r="I66"/>
  <c r="T64"/>
  <c r="Q57"/>
  <c r="M57"/>
  <c r="I57"/>
  <c r="Q39"/>
  <c r="M39"/>
  <c r="Q38"/>
  <c r="M38"/>
  <c r="I38"/>
  <c r="Q37"/>
  <c r="M37"/>
  <c r="I37"/>
  <c r="Q29"/>
  <c r="M29"/>
  <c r="I29"/>
</calcChain>
</file>

<file path=xl/comments1.xml><?xml version="1.0" encoding="utf-8"?>
<comments xmlns="http://schemas.openxmlformats.org/spreadsheetml/2006/main">
  <authors>
    <author>Snieguole Kacerauskaite</author>
  </authors>
  <commentList>
    <comment ref="D66" authorId="0">
      <text>
        <r>
          <rPr>
            <sz val="9"/>
            <color indexed="81"/>
            <rFont val="Tahoma"/>
            <family val="2"/>
            <charset val="186"/>
          </rPr>
          <t>II etapas - 2001,6 (SB) Įtraukta pagal SPG 2012-10-17 protokolą Nr. STR3-15</t>
        </r>
      </text>
    </comment>
  </commentList>
</comments>
</file>

<file path=xl/sharedStrings.xml><?xml version="1.0" encoding="utf-8"?>
<sst xmlns="http://schemas.openxmlformats.org/spreadsheetml/2006/main" count="255" uniqueCount="124">
  <si>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</si>
  <si>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</si>
  <si>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</si>
  <si>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</si>
  <si>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</si>
  <si>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</si>
  <si>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</si>
  <si>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</si>
  <si>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</si>
  <si>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02</t>
  </si>
  <si>
    <t>Produkto kriterijaus</t>
  </si>
  <si>
    <t>Pavadinimas</t>
  </si>
  <si>
    <t>Iš jų darbo užmokesčiui</t>
  </si>
  <si>
    <t>Turtui įsigyti ir finansiniams įsipareigojimams vykdyti</t>
  </si>
  <si>
    <t>Veiklos plano tikslo kodas</t>
  </si>
  <si>
    <t>2013-ųjų metų asignavimų planas</t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</si>
  <si>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</si>
  <si>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</si>
  <si>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</si>
  <si>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</si>
  <si>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</si>
  <si>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</si>
  <si>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Lėšų poreikis biudžetiniams 
2013-iesiems metams</t>
  </si>
  <si>
    <t>03</t>
  </si>
  <si>
    <t>04</t>
  </si>
  <si>
    <t>05</t>
  </si>
  <si>
    <t>08</t>
  </si>
  <si>
    <t>02 Subalansuoto turizmo skatinimo ir vystymo programa</t>
  </si>
  <si>
    <t>Plėtoti viešąją aktyvaus poilsio ir turizmo infrastruktūrą</t>
  </si>
  <si>
    <t>Plėtoti turizmo infrastruktūrą</t>
  </si>
  <si>
    <t>SB(P)</t>
  </si>
  <si>
    <t>5</t>
  </si>
  <si>
    <t>Apgyvendinimo paslaugų plėtra Klaipėdoje, įrengiant kempingą pajūryje, II etapas. Stacionarių namelių poilsiui Girulių kempinge įrengimas</t>
  </si>
  <si>
    <t>I</t>
  </si>
  <si>
    <t>Įrengta poilsio namelių, vnt.</t>
  </si>
  <si>
    <t>Esamų Klaipėdos pilies princo Frydricho ir princo Karlo bastionų rekonstrukcija, išvystant Mažosios Lietuvos istorijos muziejų (pagal VP3-1.3-M-02 priemonę)</t>
  </si>
  <si>
    <t>Strateginis tikslas 01. Didinti miesto konkurencingumą, kryptingai vystant infrastruktūrą ir sudarant palankias sąlygas verslui</t>
  </si>
  <si>
    <t>Asignavimai 2012-iesiems metams**</t>
  </si>
  <si>
    <t>Restauruotos princo Karlo, princo Frydricho bastionų, kurtinų atraminės sienutės, įrengtas info centras, suremontuota stoginė, sutvarkytas pilies kiemas.</t>
  </si>
  <si>
    <t xml:space="preserve">Visuomeninių renginių infrastruktūros buvusioje pilies teritorijoje suformavimas: Klaipėdos pilies ir bastionų komplekso rytinės kurtinos atkūrimas </t>
  </si>
  <si>
    <t>Atlikti rekonstrukcijos darbai:
- rytinės kurtinos atkūrimas ir pritaikymas
- II pasaulinio karo laikų sandėlio restauravimas ir pritaikymas
- inžinerinių tinklų įrengimas
Užbaigtumas, proc.</t>
  </si>
  <si>
    <t>Skatinti Klaipėdos miesto gyventojų verslumą</t>
  </si>
  <si>
    <t>Formuoti kūrybiniam verslui palankią aplinką</t>
  </si>
  <si>
    <t>Buvusio tabako fabriko pritaikymas Klaipėdoje kūrybinių industrijų plėtrai</t>
  </si>
  <si>
    <t>04 Smulkaus ir vidutinio verslo plėtros programa</t>
  </si>
  <si>
    <t>Rekonstruotas ir pastatytas Klaipėdos kultūros fabrikas (4109,8 kv. m.)</t>
  </si>
  <si>
    <t>Strateginis tikslas. Kurti mieste patrauklią, švarią ir saugią gyvenamąją aplinką</t>
  </si>
  <si>
    <t>05 Aplinkos apsaugos programa</t>
  </si>
  <si>
    <t>Siekti subalansuotos ir kokybiškos aplinkos Klaipėdos mieste</t>
  </si>
  <si>
    <t>Prižiūrėti, saugoti  ir gausinti miesto gamtinę aplinką</t>
  </si>
  <si>
    <t>Baltijos jūros vandens kokybės gerinimas, vystant vandens nuotekų tinklus</t>
  </si>
  <si>
    <t>Rekonstruota lietaus nuotekų tinklų - 1625,5 m.
Suorganizuoti 4 pažintiniai vizitai. Suorganizuoti 2 darbiniai susitikimai.  Įvykdymas, proc.</t>
  </si>
  <si>
    <t>Strateginis tikslas</t>
  </si>
  <si>
    <t>06 Susisiekimo sistemos priežiūros ir plėtros programa</t>
  </si>
  <si>
    <t>Didinti gatvių tinklo pralaidumą ir užtikrinti jų tankumą</t>
  </si>
  <si>
    <t>Rekonstruoti ir tiesti gatves</t>
  </si>
  <si>
    <t>Centrinės miesto dalies gatvių tinklo modernizavimas:</t>
  </si>
  <si>
    <t>J.Janonio g. dangų ir šaligatvių restauravimas</t>
  </si>
  <si>
    <t>Rekonstruotas gatvės ilgis 0,43 km, Užbaigtumas, proc.</t>
  </si>
  <si>
    <t>Joniškės g. rekonstrukcija (I etapas)</t>
  </si>
  <si>
    <t>Rekonstruotas gatvės ilgis 1,12 km. Užbaigtumas, proc.</t>
  </si>
  <si>
    <r>
      <t>Projekto</t>
    </r>
    <r>
      <rPr>
        <b/>
        <sz val="10"/>
        <rFont val="Times New Roman"/>
        <family val="1"/>
        <charset val="186"/>
      </rPr>
      <t xml:space="preserve"> „Daržų gatvės nuo Aukštosios iki Tiltų gatvės rekonstrukcija (restauravimas)“</t>
    </r>
    <r>
      <rPr>
        <sz val="10"/>
        <rFont val="Times New Roman"/>
        <family val="1"/>
        <charset val="186"/>
      </rPr>
      <t xml:space="preserve"> įgyvendinimas</t>
    </r>
  </si>
  <si>
    <t>Rekonstruota gatvė (189 m)
Užbaigtumas, proc..</t>
  </si>
  <si>
    <t>Strateginis tikslas 02. Kurti mieste patrauklią, švarią ir saugią gyvenamąją aplinką</t>
  </si>
  <si>
    <t>07 Miesto infrastruktūros objektų priežiūros ir modernizavimo programa</t>
  </si>
  <si>
    <t>Teikti miesto gyventojams kokybiškas komunalines ir viešųjų erdvių priežiūros paslaugas</t>
  </si>
  <si>
    <t>Siekti, kad miesto viešosios erdvės būtų tvarkingos, jaukios ir saugios</t>
  </si>
  <si>
    <t>06</t>
  </si>
  <si>
    <r>
      <t xml:space="preserve">Viešųjų tualetų įrengimas ir atnauji-nimas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</si>
  <si>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Užtikrinti laidojimo paslaugų teikimą, miesto kapinių priežiūrą ir poreikius atitinkantį laidojimo vietų skaičių</t>
  </si>
  <si>
    <t>Lėbartų kapinių V-B, VI, VIII-A, VII-B eilės ir kolumbariumo statybos techninio projekto parengimas ir įgyvendinimas</t>
  </si>
  <si>
    <r>
      <t>Parengtas 16,8 ha plotas laidojimui, 17405 laidojimo vietų, 9500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 automobilių stovėjimo aikštelės plotas,  įrengtos 173 stovėjimo vietos automobilių stovėjimo aikštelėje. 
Užbaigtumas, proc.</t>
    </r>
  </si>
  <si>
    <t>Strateginis tikslas 03. Užtikrinti gyventojams aukštą švietimo, kultūros, socialinių, sporto ir sveikatos apsaugos paslaugų kokybę ir prieinamumą</t>
  </si>
  <si>
    <t xml:space="preserve">08 Miesto kultūrinio savitumo puoselėjimo bei kultūrinių paslaugų gerinimo programa </t>
  </si>
  <si>
    <t>Skatinti miesto bendruomenės kultūrinį ir kūrybinį aktyvumą bei gerinti kultūrinių paslaugų prieinamumą ir kokybę</t>
  </si>
  <si>
    <t>Užtikrinti kultūros įstaigų veiklą ir atnaujinti jų patalpas bei statyti naujus kultūros objektus</t>
  </si>
  <si>
    <t>Kultūros objektų infrastruktūros modernizavimas:</t>
  </si>
  <si>
    <t>Mažosios Lietuvos istorijos muziejaus pastato Didžioji Vandens g. 2 palėpių ir sandėlio kapitalinis remontas</t>
  </si>
  <si>
    <r>
      <t>Pakeisti langai - 37,73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pakeistos lauko durys - 3,95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rekonstruotas šlaitinis stogas - 917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rekonstruotas sutapdintas stogas - 65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rekonstruota šildymo sistema - 1 kompl., rekonstruota apšvietimo sistema - 1 kompl.
Užbaigtumas, proc.</t>
    </r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</si>
  <si>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</si>
  <si>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>10 Ugdymo proceso užtikrinimo programa</t>
  </si>
  <si>
    <t>Gerinti ugdymo sąlygas ir aplinką</t>
  </si>
  <si>
    <t>Renovuoti ugdymo įstaigų pastatus ir patalpas</t>
  </si>
  <si>
    <t>Bendrojo ugdymo mokyklų pastatų modernizavimas:</t>
  </si>
  <si>
    <t>Klaipėdos „Varpo“ gimnazijos pastato šiluminė renovacija</t>
  </si>
  <si>
    <t>09</t>
  </si>
  <si>
    <r>
      <t>Rekonstruotas pastatas (pakeisti 336 langai, pakeista 19 durų, apšiltinta 5264 m</t>
    </r>
    <r>
      <rPr>
        <vertAlign val="superscript"/>
        <sz val="10"/>
        <rFont val="Times New Roman"/>
        <family val="1"/>
        <charset val="186"/>
      </rPr>
      <t xml:space="preserve">2 </t>
    </r>
    <r>
      <rPr>
        <sz val="10"/>
        <rFont val="Times New Roman"/>
        <family val="1"/>
        <charset val="186"/>
      </rPr>
      <t>išrinės sienos, rekonstruotas šildymo punktas, renovuota šildymo sistema, rekonstruota elektros ir apšvietimo sistema</t>
    </r>
  </si>
  <si>
    <t>Sendvario pagrindinės mokyklos pastato modernizavimas (atnaujinimas) Tilžės g. 39, Klaipėda</t>
  </si>
  <si>
    <t>Sutvarkytas vandentiekis-nuotekos, šildymo sistema, vėdinimas, šilumos punktas, lietaus vandens tinklai, pakeistos grindys, vidaus apdaila, proc.</t>
  </si>
  <si>
    <t>Klaipėdos Vitės pagrindinės mokyklos Švyturio g. 2 pastato modernizavimas</t>
  </si>
  <si>
    <t>Atlikta pastato šiluminė renovacija, vnt.</t>
  </si>
  <si>
    <t>Klaipėdos Vydūno vidurinės mokyklos ir Klaipėdos Salio Šemerio suaugusiųjų vidurinės mokyklos pastato Klaipėdoje, Sulupės g. 26, modernizavimas</t>
  </si>
  <si>
    <t>Atlikta pastato šiluminė renovacija.
Užbaigtumas, proc.</t>
  </si>
  <si>
    <t>Klaipėdos „Smeltės“ progimnazijos pastato Klaipėdoje, Reikjaviko g. 17, modernizavimas</t>
  </si>
  <si>
    <t>Klaipėdos Liudviko Stulpino  pagrindinės mokyklos pastato Klaipėdoje,  Bandužių g. 4, energetinių charakteristikų gerinimas (pastato šiluminė renovacija)</t>
  </si>
  <si>
    <t>Neformaliojo švietimo įstaigų pastatų rekonstrukcija:</t>
  </si>
  <si>
    <t>Klaipėdos Adomo Brako dailės mokyklos pastato kapitalinis remontas (šiluminė renovacija)</t>
  </si>
  <si>
    <t>Atlikta naujojo ir senojo pastato šiluminė renovacija bei kiti tvarkomieji paveldosaugos darbai.
Užbaigtumas, proc.</t>
  </si>
  <si>
    <t>03 Strateginis tikslas.  Užtikrinti gyventojams aukštą švietimo, kultūros, socialinių, sporto ir sveikatos apsaugos paslaugų kokybę ir prieinamumą</t>
  </si>
  <si>
    <t>12 Socialinės atskirties mažinimo programa</t>
  </si>
  <si>
    <t>Įgyvendinti socialinės paramos politiką siekiant sumažinti socialinę atskirtį Klaipėdos mieste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</si>
  <si>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</si>
  <si>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</si>
  <si>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</si>
  <si>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t xml:space="preserve">I   </t>
  </si>
  <si>
    <t>10</t>
  </si>
  <si>
    <t>Parengtas techninis projektas - 1 vnt.
Rekonstruota dalis pastato - 808 kv. m.
Užbaigtumas, proc.</t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</si>
  <si>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</si>
  <si>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t>Parengtas techninis projektas - 1 vnt.
Rekonstruota dalis pastato - 655 kv. m.
Užbaigtumas, proc.</t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</si>
  <si>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  <r>
      <rPr>
        <sz val="10"/>
        <rFont val="Times New Roman"/>
        <family val="1"/>
        <charset val="186"/>
      </rPr>
      <t xml:space="preserve"> įgyvendinimas</t>
    </r>
  </si>
  <si>
    <t>Atlikti kapitalinio remonto darbai ir įsigyta visa reikalinga įranga bei baldai socialinės globos centro įrengimui. Užbaigtumas, proc.</t>
  </si>
  <si>
    <t>Socialinių paslaugų moterims, patyrusioms smurtą šeimoje ar nukentėjusioms nuo prekybos žmonėmis, plėtra steigiant moterų krizių centrą</t>
  </si>
  <si>
    <t>Socialinės paskirties pastato statyba, patalpų pritaikymas socialinių paslaugų teikimui.
Užbaigtumas, proc.</t>
  </si>
  <si>
    <t>(Klaipėdos miesto savivaldybės tarybos 2013 m. vasario 28 d. sprendimas Nr.T2-33 "Dėl Klaipėdos miesto savivaldybės 2013-2015 metų strateginio veiklos plano patvirtinimo")</t>
  </si>
  <si>
    <t>SUBALANSUOTO TURIZMO SKATINIMO IR VYSTYMO PROGRAMA (NR. 02)</t>
  </si>
  <si>
    <t>SMULKAUS IR VIDUTINIO VERSLO PLĖTROS PROGRAMA (NR. 04)</t>
  </si>
  <si>
    <t>MIESTO INFRASTRUKTŪROS OBJEKTŲ PRIEŽIŪROS IR MODERNIZAVIMO PROGRAMA (NR. 07)</t>
  </si>
  <si>
    <t>SUSISIEKIMO SISTEMOS PRIEŽIŪROS IR PLĖTROS PROGRAMA (NR. 06)</t>
  </si>
  <si>
    <t>APLINKOS APSAUGOS PROGRAMA (NR. 05)</t>
  </si>
  <si>
    <t>MIESTO KULTŪRINIO SAVITUMO PUOSELĖJIMO BEI KULTŪRINIŲ PASLAUGŲ GERINIMO PROGRAMA (NR. 08)</t>
  </si>
  <si>
    <t>UGDYMO PROCESO UŽTIKRINIMO PROGRAMA (NR. 10)</t>
  </si>
  <si>
    <t>SOCIALINĖS ATSKIRTIES MAŽINIMO PROGRAMA (NR. 12)</t>
  </si>
  <si>
    <t>Klaipėdos miesto savivaldybės 2013-2015 metų strateginiame veiklos plane 2013 metams patvirtintų investicijų projektų, finansuojamų paskolos lėšomis, sąrašas</t>
  </si>
  <si>
    <t>Įsigyta viešųjų konteinerinių tualetų, vnt. Apmokyta, priimta ir dirba asmeninių palydovų, sk.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</si>
</sst>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17">
    <font>
      <sz val="10"/>
      <name val="Arial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7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center" vertical="top"/>
    </xf>
    <xf numFmtId="164" fontId="1" fillId="0" borderId="7" xfId="0" applyNumberFormat="1" applyFont="1" applyBorder="1" applyAlignment="1">
      <alignment horizontal="right" vertical="top"/>
    </xf>
    <xf numFmtId="164" fontId="1" fillId="0" borderId="8" xfId="0" applyNumberFormat="1" applyFont="1" applyBorder="1" applyAlignment="1">
      <alignment horizontal="right" vertical="top"/>
    </xf>
    <xf numFmtId="164" fontId="1" fillId="0" borderId="9" xfId="0" applyNumberFormat="1" applyFont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right" vertical="top"/>
    </xf>
    <xf numFmtId="164" fontId="1" fillId="0" borderId="12" xfId="0" applyNumberFormat="1" applyFont="1" applyBorder="1" applyAlignment="1">
      <alignment horizontal="right"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0" borderId="13" xfId="0" applyNumberFormat="1" applyFont="1" applyBorder="1" applyAlignment="1">
      <alignment horizontal="right" vertical="top"/>
    </xf>
    <xf numFmtId="0" fontId="5" fillId="0" borderId="0" xfId="0" applyFont="1"/>
    <xf numFmtId="3" fontId="1" fillId="0" borderId="0" xfId="0" applyNumberFormat="1" applyFont="1" applyFill="1" applyBorder="1" applyAlignment="1">
      <alignment horizontal="center" vertical="top"/>
    </xf>
    <xf numFmtId="164" fontId="1" fillId="0" borderId="14" xfId="0" applyNumberFormat="1" applyFont="1" applyBorder="1" applyAlignment="1">
      <alignment horizontal="right" vertical="top"/>
    </xf>
    <xf numFmtId="164" fontId="1" fillId="4" borderId="15" xfId="0" applyNumberFormat="1" applyFont="1" applyFill="1" applyBorder="1" applyAlignment="1">
      <alignment horizontal="right" vertical="top"/>
    </xf>
    <xf numFmtId="164" fontId="1" fillId="0" borderId="16" xfId="0" applyNumberFormat="1" applyFont="1" applyBorder="1" applyAlignment="1">
      <alignment horizontal="right" vertical="top"/>
    </xf>
    <xf numFmtId="164" fontId="1" fillId="0" borderId="17" xfId="0" applyNumberFormat="1" applyFont="1" applyBorder="1" applyAlignment="1">
      <alignment horizontal="right" vertical="top"/>
    </xf>
    <xf numFmtId="164" fontId="1" fillId="4" borderId="17" xfId="0" applyNumberFormat="1" applyFont="1" applyFill="1" applyBorder="1" applyAlignment="1">
      <alignment horizontal="right" vertical="top"/>
    </xf>
    <xf numFmtId="0" fontId="1" fillId="0" borderId="18" xfId="0" applyFont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right" vertical="top"/>
    </xf>
    <xf numFmtId="164" fontId="1" fillId="5" borderId="19" xfId="0" applyNumberFormat="1" applyFont="1" applyFill="1" applyBorder="1" applyAlignment="1">
      <alignment horizontal="right" vertical="top" wrapText="1"/>
    </xf>
    <xf numFmtId="3" fontId="1" fillId="5" borderId="20" xfId="0" applyNumberFormat="1" applyFont="1" applyFill="1" applyBorder="1" applyAlignment="1">
      <alignment horizontal="center" vertical="top"/>
    </xf>
    <xf numFmtId="164" fontId="1" fillId="5" borderId="12" xfId="0" applyNumberFormat="1" applyFont="1" applyFill="1" applyBorder="1" applyAlignment="1">
      <alignment horizontal="right" vertical="top"/>
    </xf>
    <xf numFmtId="164" fontId="1" fillId="5" borderId="21" xfId="0" applyNumberFormat="1" applyFont="1" applyFill="1" applyBorder="1" applyAlignment="1">
      <alignment horizontal="right" vertical="top"/>
    </xf>
    <xf numFmtId="164" fontId="1" fillId="5" borderId="5" xfId="0" applyNumberFormat="1" applyFont="1" applyFill="1" applyBorder="1" applyAlignment="1">
      <alignment horizontal="right" vertical="top" wrapText="1"/>
    </xf>
    <xf numFmtId="164" fontId="1" fillId="5" borderId="22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center" vertical="top"/>
    </xf>
    <xf numFmtId="3" fontId="1" fillId="0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64" fontId="1" fillId="5" borderId="23" xfId="0" applyNumberFormat="1" applyFont="1" applyFill="1" applyBorder="1" applyAlignment="1">
      <alignment horizontal="right" vertical="top"/>
    </xf>
    <xf numFmtId="3" fontId="1" fillId="5" borderId="24" xfId="0" applyNumberFormat="1" applyFont="1" applyFill="1" applyBorder="1" applyAlignment="1">
      <alignment horizontal="center" vertical="top"/>
    </xf>
    <xf numFmtId="0" fontId="1" fillId="6" borderId="25" xfId="0" applyFont="1" applyFill="1" applyBorder="1" applyAlignment="1">
      <alignment horizontal="center" vertical="top" wrapText="1"/>
    </xf>
    <xf numFmtId="164" fontId="1" fillId="6" borderId="10" xfId="0" applyNumberFormat="1" applyFont="1" applyFill="1" applyBorder="1" applyAlignment="1">
      <alignment horizontal="right" vertical="top"/>
    </xf>
    <xf numFmtId="164" fontId="1" fillId="6" borderId="21" xfId="0" applyNumberFormat="1" applyFont="1" applyFill="1" applyBorder="1" applyAlignment="1">
      <alignment horizontal="right" vertical="top"/>
    </xf>
    <xf numFmtId="0" fontId="1" fillId="6" borderId="22" xfId="0" applyFont="1" applyFill="1" applyBorder="1" applyAlignment="1">
      <alignment horizontal="center" vertical="top"/>
    </xf>
    <xf numFmtId="164" fontId="1" fillId="6" borderId="26" xfId="0" applyNumberFormat="1" applyFont="1" applyFill="1" applyBorder="1" applyAlignment="1">
      <alignment horizontal="right" vertical="top"/>
    </xf>
    <xf numFmtId="49" fontId="3" fillId="3" borderId="27" xfId="0" applyNumberFormat="1" applyFont="1" applyFill="1" applyBorder="1" applyAlignment="1">
      <alignment horizontal="center" vertical="top"/>
    </xf>
    <xf numFmtId="164" fontId="1" fillId="5" borderId="28" xfId="0" applyNumberFormat="1" applyFont="1" applyFill="1" applyBorder="1" applyAlignment="1">
      <alignment horizontal="right" vertical="top"/>
    </xf>
    <xf numFmtId="164" fontId="1" fillId="0" borderId="29" xfId="0" applyNumberFormat="1" applyFont="1" applyBorder="1" applyAlignment="1">
      <alignment horizontal="right" vertical="top"/>
    </xf>
    <xf numFmtId="164" fontId="1" fillId="0" borderId="3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164" fontId="1" fillId="6" borderId="23" xfId="0" applyNumberFormat="1" applyFont="1" applyFill="1" applyBorder="1" applyAlignment="1">
      <alignment horizontal="right" vertical="top"/>
    </xf>
    <xf numFmtId="164" fontId="1" fillId="0" borderId="15" xfId="0" applyNumberFormat="1" applyFont="1" applyFill="1" applyBorder="1" applyAlignment="1">
      <alignment horizontal="right" vertical="top"/>
    </xf>
    <xf numFmtId="164" fontId="1" fillId="5" borderId="25" xfId="0" applyNumberFormat="1" applyFont="1" applyFill="1" applyBorder="1" applyAlignment="1">
      <alignment horizontal="right" vertical="top"/>
    </xf>
    <xf numFmtId="164" fontId="1" fillId="5" borderId="31" xfId="0" applyNumberFormat="1" applyFont="1" applyFill="1" applyBorder="1" applyAlignment="1">
      <alignment horizontal="right" vertical="top" wrapText="1"/>
    </xf>
    <xf numFmtId="0" fontId="10" fillId="0" borderId="32" xfId="0" applyFont="1" applyBorder="1" applyAlignment="1">
      <alignment vertical="top" wrapText="1"/>
    </xf>
    <xf numFmtId="0" fontId="3" fillId="0" borderId="33" xfId="0" applyFont="1" applyFill="1" applyBorder="1" applyAlignment="1">
      <alignment vertical="center" wrapText="1"/>
    </xf>
    <xf numFmtId="164" fontId="1" fillId="4" borderId="33" xfId="0" applyNumberFormat="1" applyFont="1" applyFill="1" applyBorder="1" applyAlignment="1">
      <alignment horizontal="right"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0" xfId="0" applyNumberFormat="1" applyFont="1" applyFill="1" applyBorder="1" applyAlignment="1">
      <alignment horizontal="right" vertical="top"/>
    </xf>
    <xf numFmtId="0" fontId="1" fillId="0" borderId="34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right" vertical="top"/>
    </xf>
    <xf numFmtId="0" fontId="1" fillId="5" borderId="30" xfId="0" applyFont="1" applyFill="1" applyBorder="1" applyAlignment="1">
      <alignment vertical="top" wrapText="1"/>
    </xf>
    <xf numFmtId="3" fontId="1" fillId="5" borderId="35" xfId="0" applyNumberFormat="1" applyFont="1" applyFill="1" applyBorder="1" applyAlignment="1">
      <alignment horizontal="center" vertical="top"/>
    </xf>
    <xf numFmtId="3" fontId="1" fillId="5" borderId="29" xfId="0" applyNumberFormat="1" applyFont="1" applyFill="1" applyBorder="1" applyAlignment="1">
      <alignment horizontal="center" vertical="top"/>
    </xf>
    <xf numFmtId="164" fontId="3" fillId="0" borderId="30" xfId="0" applyNumberFormat="1" applyFont="1" applyFill="1" applyBorder="1" applyAlignment="1">
      <alignment horizontal="center" vertical="center" wrapText="1"/>
    </xf>
    <xf numFmtId="3" fontId="1" fillId="5" borderId="35" xfId="0" applyNumberFormat="1" applyFont="1" applyFill="1" applyBorder="1" applyAlignment="1">
      <alignment horizontal="center" vertical="top" wrapText="1"/>
    </xf>
    <xf numFmtId="164" fontId="1" fillId="6" borderId="12" xfId="0" applyNumberFormat="1" applyFont="1" applyFill="1" applyBorder="1" applyAlignment="1">
      <alignment horizontal="right" vertical="top"/>
    </xf>
    <xf numFmtId="164" fontId="1" fillId="5" borderId="9" xfId="0" applyNumberFormat="1" applyFont="1" applyFill="1" applyBorder="1" applyAlignment="1">
      <alignment horizontal="right" vertical="top"/>
    </xf>
    <xf numFmtId="0" fontId="1" fillId="6" borderId="22" xfId="0" applyFont="1" applyFill="1" applyBorder="1" applyAlignment="1">
      <alignment horizontal="center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vertical="top"/>
    </xf>
    <xf numFmtId="0" fontId="1" fillId="0" borderId="36" xfId="0" applyFont="1" applyBorder="1" applyAlignment="1">
      <alignment horizontal="center" vertical="top"/>
    </xf>
    <xf numFmtId="164" fontId="1" fillId="5" borderId="33" xfId="0" applyNumberFormat="1" applyFont="1" applyFill="1" applyBorder="1" applyAlignment="1">
      <alignment horizontal="center" vertical="top"/>
    </xf>
    <xf numFmtId="164" fontId="1" fillId="5" borderId="24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164" fontId="1" fillId="5" borderId="20" xfId="0" applyNumberFormat="1" applyFont="1" applyFill="1" applyBorder="1" applyAlignment="1">
      <alignment horizontal="center" vertical="top"/>
    </xf>
    <xf numFmtId="164" fontId="1" fillId="4" borderId="38" xfId="0" applyNumberFormat="1" applyFont="1" applyFill="1" applyBorder="1" applyAlignment="1">
      <alignment horizontal="center" vertical="top"/>
    </xf>
    <xf numFmtId="164" fontId="1" fillId="4" borderId="24" xfId="0" applyNumberFormat="1" applyFont="1" applyFill="1" applyBorder="1" applyAlignment="1">
      <alignment horizontal="center" vertical="top"/>
    </xf>
    <xf numFmtId="164" fontId="1" fillId="4" borderId="37" xfId="0" applyNumberFormat="1" applyFont="1" applyFill="1" applyBorder="1" applyAlignment="1">
      <alignment horizontal="center" vertical="top"/>
    </xf>
    <xf numFmtId="164" fontId="1" fillId="5" borderId="36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0" fontId="1" fillId="0" borderId="39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top"/>
    </xf>
    <xf numFmtId="49" fontId="3" fillId="2" borderId="4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vertical="top"/>
    </xf>
    <xf numFmtId="164" fontId="1" fillId="5" borderId="10" xfId="0" applyNumberFormat="1" applyFont="1" applyFill="1" applyBorder="1" applyAlignment="1">
      <alignment horizontal="center" vertical="top"/>
    </xf>
    <xf numFmtId="164" fontId="1" fillId="5" borderId="17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/>
    </xf>
    <xf numFmtId="164" fontId="1" fillId="5" borderId="12" xfId="0" applyNumberFormat="1" applyFont="1" applyFill="1" applyBorder="1" applyAlignment="1">
      <alignment horizontal="center" vertical="top"/>
    </xf>
    <xf numFmtId="164" fontId="1" fillId="4" borderId="41" xfId="0" applyNumberFormat="1" applyFont="1" applyFill="1" applyBorder="1" applyAlignment="1">
      <alignment horizontal="center" vertical="top"/>
    </xf>
    <xf numFmtId="164" fontId="1" fillId="4" borderId="17" xfId="0" applyNumberFormat="1" applyFont="1" applyFill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center" vertical="top"/>
    </xf>
    <xf numFmtId="164" fontId="1" fillId="5" borderId="42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43" xfId="0" applyNumberFormat="1" applyFont="1" applyFill="1" applyBorder="1" applyAlignment="1">
      <alignment horizontal="center" vertical="top"/>
    </xf>
    <xf numFmtId="164" fontId="1" fillId="4" borderId="4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vertical="top"/>
    </xf>
    <xf numFmtId="0" fontId="1" fillId="0" borderId="45" xfId="0" applyNumberFormat="1" applyFont="1" applyFill="1" applyBorder="1" applyAlignment="1">
      <alignment vertical="top"/>
    </xf>
    <xf numFmtId="0" fontId="1" fillId="6" borderId="25" xfId="0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49" fontId="13" fillId="2" borderId="34" xfId="0" applyNumberFormat="1" applyFont="1" applyFill="1" applyBorder="1" applyAlignment="1">
      <alignment horizontal="center" vertical="top"/>
    </xf>
    <xf numFmtId="49" fontId="13" fillId="3" borderId="27" xfId="0" applyNumberFormat="1" applyFont="1" applyFill="1" applyBorder="1" applyAlignment="1">
      <alignment horizontal="center" vertical="top"/>
    </xf>
    <xf numFmtId="49" fontId="13" fillId="2" borderId="33" xfId="0" applyNumberFormat="1" applyFont="1" applyFill="1" applyBorder="1" applyAlignment="1">
      <alignment horizontal="center" vertical="top"/>
    </xf>
    <xf numFmtId="49" fontId="13" fillId="3" borderId="24" xfId="0" applyNumberFormat="1" applyFont="1" applyFill="1" applyBorder="1" applyAlignment="1">
      <alignment horizontal="center" vertical="top"/>
    </xf>
    <xf numFmtId="49" fontId="3" fillId="5" borderId="24" xfId="0" applyNumberFormat="1" applyFont="1" applyFill="1" applyBorder="1" applyAlignment="1">
      <alignment horizontal="center" vertical="top"/>
    </xf>
    <xf numFmtId="0" fontId="3" fillId="5" borderId="24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textRotation="180" wrapText="1"/>
    </xf>
    <xf numFmtId="0" fontId="3" fillId="0" borderId="32" xfId="0" applyNumberFormat="1" applyFont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 wrapText="1"/>
    </xf>
    <xf numFmtId="164" fontId="1" fillId="4" borderId="33" xfId="0" applyNumberFormat="1" applyFont="1" applyFill="1" applyBorder="1" applyAlignment="1">
      <alignment horizontal="center" vertical="top"/>
    </xf>
    <xf numFmtId="164" fontId="1" fillId="4" borderId="20" xfId="0" applyNumberFormat="1" applyFont="1" applyFill="1" applyBorder="1" applyAlignment="1">
      <alignment horizontal="center" vertical="top"/>
    </xf>
    <xf numFmtId="164" fontId="1" fillId="0" borderId="32" xfId="0" applyNumberFormat="1" applyFont="1" applyFill="1" applyBorder="1" applyAlignment="1">
      <alignment horizontal="center" vertical="top"/>
    </xf>
    <xf numFmtId="0" fontId="12" fillId="0" borderId="20" xfId="0" applyNumberFormat="1" applyFont="1" applyBorder="1" applyAlignment="1">
      <alignment horizontal="center" vertical="top"/>
    </xf>
    <xf numFmtId="49" fontId="13" fillId="2" borderId="46" xfId="0" applyNumberFormat="1" applyFont="1" applyFill="1" applyBorder="1" applyAlignment="1">
      <alignment horizontal="center" vertical="top"/>
    </xf>
    <xf numFmtId="49" fontId="13" fillId="3" borderId="11" xfId="0" applyNumberFormat="1" applyFont="1" applyFill="1" applyBorder="1" applyAlignment="1">
      <alignment horizontal="center" vertical="top"/>
    </xf>
    <xf numFmtId="49" fontId="3" fillId="5" borderId="23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 wrapText="1"/>
    </xf>
    <xf numFmtId="0" fontId="3" fillId="0" borderId="47" xfId="0" applyNumberFormat="1" applyFont="1" applyBorder="1" applyAlignment="1">
      <alignment horizontal="center" vertical="top"/>
    </xf>
    <xf numFmtId="164" fontId="1" fillId="0" borderId="47" xfId="0" applyNumberFormat="1" applyFont="1" applyFill="1" applyBorder="1" applyAlignment="1">
      <alignment horizontal="center" vertical="top"/>
    </xf>
    <xf numFmtId="0" fontId="1" fillId="0" borderId="35" xfId="0" applyNumberFormat="1" applyFont="1" applyFill="1" applyBorder="1" applyAlignment="1">
      <alignment horizontal="center" vertical="top"/>
    </xf>
    <xf numFmtId="0" fontId="1" fillId="0" borderId="48" xfId="0" applyNumberFormat="1" applyFont="1" applyFill="1" applyBorder="1" applyAlignment="1">
      <alignment horizontal="center" vertical="top"/>
    </xf>
    <xf numFmtId="0" fontId="12" fillId="0" borderId="29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3" fillId="0" borderId="43" xfId="0" applyNumberFormat="1" applyFont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164" fontId="1" fillId="0" borderId="42" xfId="0" applyNumberFormat="1" applyFont="1" applyFill="1" applyBorder="1" applyAlignment="1">
      <alignment horizontal="center" vertical="top"/>
    </xf>
    <xf numFmtId="0" fontId="3" fillId="5" borderId="11" xfId="0" applyFont="1" applyFill="1" applyBorder="1" applyAlignment="1">
      <alignment vertical="top" wrapText="1"/>
    </xf>
    <xf numFmtId="49" fontId="13" fillId="5" borderId="37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 wrapText="1"/>
    </xf>
    <xf numFmtId="164" fontId="1" fillId="5" borderId="7" xfId="0" applyNumberFormat="1" applyFont="1" applyFill="1" applyBorder="1" applyAlignment="1">
      <alignment horizontal="center" vertical="top"/>
    </xf>
    <xf numFmtId="164" fontId="1" fillId="5" borderId="8" xfId="0" applyNumberFormat="1" applyFont="1" applyFill="1" applyBorder="1" applyAlignment="1">
      <alignment horizontal="center" vertical="top"/>
    </xf>
    <xf numFmtId="164" fontId="1" fillId="5" borderId="9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top"/>
    </xf>
    <xf numFmtId="49" fontId="13" fillId="5" borderId="23" xfId="0" applyNumberFormat="1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top" wrapText="1"/>
    </xf>
    <xf numFmtId="164" fontId="1" fillId="5" borderId="30" xfId="0" applyNumberFormat="1" applyFont="1" applyFill="1" applyBorder="1" applyAlignment="1">
      <alignment horizontal="center" vertical="top"/>
    </xf>
    <xf numFmtId="164" fontId="1" fillId="5" borderId="44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0" fontId="12" fillId="0" borderId="35" xfId="0" applyNumberFormat="1" applyFont="1" applyFill="1" applyBorder="1" applyAlignment="1">
      <alignment horizontal="center" vertical="top"/>
    </xf>
    <xf numFmtId="0" fontId="12" fillId="0" borderId="48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164" fontId="1" fillId="5" borderId="47" xfId="0" applyNumberFormat="1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64" fontId="1" fillId="5" borderId="35" xfId="0" applyNumberFormat="1" applyFont="1" applyFill="1" applyBorder="1" applyAlignment="1">
      <alignment horizontal="center" vertical="top"/>
    </xf>
    <xf numFmtId="164" fontId="1" fillId="4" borderId="35" xfId="0" applyNumberFormat="1" applyFont="1" applyFill="1" applyBorder="1" applyAlignment="1">
      <alignment horizontal="center" vertical="top"/>
    </xf>
    <xf numFmtId="0" fontId="1" fillId="5" borderId="48" xfId="0" applyNumberFormat="1" applyFont="1" applyFill="1" applyBorder="1" applyAlignment="1">
      <alignment horizontal="center" vertical="top"/>
    </xf>
    <xf numFmtId="0" fontId="12" fillId="5" borderId="29" xfId="0" applyNumberFormat="1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164" fontId="1" fillId="5" borderId="49" xfId="0" applyNumberFormat="1" applyFont="1" applyFill="1" applyBorder="1" applyAlignment="1">
      <alignment horizontal="center" vertical="top"/>
    </xf>
    <xf numFmtId="164" fontId="1" fillId="4" borderId="49" xfId="0" applyNumberFormat="1" applyFont="1" applyFill="1" applyBorder="1" applyAlignment="1">
      <alignment horizontal="center" vertical="top"/>
    </xf>
    <xf numFmtId="164" fontId="1" fillId="0" borderId="36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2" fillId="0" borderId="34" xfId="0" applyFont="1" applyBorder="1" applyAlignment="1">
      <alignment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50" xfId="0" applyNumberFormat="1" applyFont="1" applyFill="1" applyBorder="1" applyAlignment="1">
      <alignment horizontal="center" vertical="top"/>
    </xf>
    <xf numFmtId="164" fontId="1" fillId="5" borderId="41" xfId="0" applyNumberFormat="1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49" fontId="13" fillId="3" borderId="15" xfId="0" applyNumberFormat="1" applyFont="1" applyFill="1" applyBorder="1" applyAlignment="1">
      <alignment horizontal="center" vertical="top"/>
    </xf>
    <xf numFmtId="49" fontId="13" fillId="5" borderId="52" xfId="0" applyNumberFormat="1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 wrapText="1"/>
    </xf>
    <xf numFmtId="0" fontId="3" fillId="0" borderId="45" xfId="0" applyNumberFormat="1" applyFont="1" applyBorder="1" applyAlignment="1">
      <alignment horizontal="center" vertical="top"/>
    </xf>
    <xf numFmtId="164" fontId="1" fillId="6" borderId="10" xfId="0" applyNumberFormat="1" applyFont="1" applyFill="1" applyBorder="1" applyAlignment="1">
      <alignment horizontal="center" vertical="top"/>
    </xf>
    <xf numFmtId="164" fontId="1" fillId="6" borderId="12" xfId="0" applyNumberFormat="1" applyFont="1" applyFill="1" applyBorder="1" applyAlignment="1">
      <alignment horizontal="center" vertical="top"/>
    </xf>
    <xf numFmtId="0" fontId="1" fillId="6" borderId="19" xfId="0" applyFont="1" applyFill="1" applyBorder="1" applyAlignment="1">
      <alignment horizontal="center" vertical="top" wrapText="1"/>
    </xf>
    <xf numFmtId="164" fontId="1" fillId="6" borderId="7" xfId="0" applyNumberFormat="1" applyFont="1" applyFill="1" applyBorder="1" applyAlignment="1">
      <alignment horizontal="center" vertical="top"/>
    </xf>
    <xf numFmtId="164" fontId="1" fillId="6" borderId="9" xfId="0" applyNumberFormat="1" applyFont="1" applyFill="1" applyBorder="1" applyAlignment="1">
      <alignment horizontal="center" vertical="top"/>
    </xf>
    <xf numFmtId="0" fontId="1" fillId="6" borderId="53" xfId="0" applyFont="1" applyFill="1" applyBorder="1" applyAlignment="1">
      <alignment horizontal="center" vertical="top"/>
    </xf>
    <xf numFmtId="164" fontId="1" fillId="6" borderId="30" xfId="0" applyNumberFormat="1" applyFont="1" applyFill="1" applyBorder="1" applyAlignment="1">
      <alignment horizontal="center" vertical="top"/>
    </xf>
    <xf numFmtId="0" fontId="1" fillId="6" borderId="54" xfId="0" applyFont="1" applyFill="1" applyBorder="1" applyAlignment="1">
      <alignment horizontal="center" vertical="top"/>
    </xf>
    <xf numFmtId="164" fontId="1" fillId="6" borderId="29" xfId="0" applyNumberFormat="1" applyFont="1" applyFill="1" applyBorder="1" applyAlignment="1">
      <alignment horizontal="center" vertical="top"/>
    </xf>
    <xf numFmtId="164" fontId="1" fillId="6" borderId="41" xfId="0" applyNumberFormat="1" applyFont="1" applyFill="1" applyBorder="1" applyAlignment="1">
      <alignment horizontal="center" vertical="top"/>
    </xf>
    <xf numFmtId="49" fontId="13" fillId="2" borderId="3" xfId="0" applyNumberFormat="1" applyFont="1" applyFill="1" applyBorder="1" applyAlignment="1">
      <alignment horizontal="center" vertical="top" wrapText="1"/>
    </xf>
    <xf numFmtId="49" fontId="13" fillId="2" borderId="6" xfId="0" applyNumberFormat="1" applyFont="1" applyFill="1" applyBorder="1" applyAlignment="1">
      <alignment horizontal="center" vertical="top"/>
    </xf>
    <xf numFmtId="49" fontId="13" fillId="3" borderId="4" xfId="0" applyNumberFormat="1" applyFont="1" applyFill="1" applyBorder="1" applyAlignment="1">
      <alignment horizontal="center" vertical="top"/>
    </xf>
    <xf numFmtId="0" fontId="3" fillId="5" borderId="36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top" textRotation="180" wrapText="1"/>
    </xf>
    <xf numFmtId="49" fontId="1" fillId="0" borderId="24" xfId="0" applyNumberFormat="1" applyFont="1" applyBorder="1" applyAlignment="1">
      <alignment vertical="center" wrapText="1"/>
    </xf>
    <xf numFmtId="0" fontId="3" fillId="0" borderId="20" xfId="0" applyNumberFormat="1" applyFont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top" wrapText="1"/>
    </xf>
    <xf numFmtId="164" fontId="12" fillId="5" borderId="33" xfId="0" applyNumberFormat="1" applyFont="1" applyFill="1" applyBorder="1" applyAlignment="1">
      <alignment horizontal="center" vertical="top" wrapText="1"/>
    </xf>
    <xf numFmtId="164" fontId="12" fillId="5" borderId="24" xfId="0" applyNumberFormat="1" applyFont="1" applyFill="1" applyBorder="1" applyAlignment="1">
      <alignment horizontal="center" vertical="top" wrapText="1"/>
    </xf>
    <xf numFmtId="164" fontId="12" fillId="5" borderId="37" xfId="0" applyNumberFormat="1" applyFont="1" applyFill="1" applyBorder="1" applyAlignment="1">
      <alignment horizontal="center" vertical="top" wrapText="1"/>
    </xf>
    <xf numFmtId="164" fontId="12" fillId="4" borderId="33" xfId="0" applyNumberFormat="1" applyFont="1" applyFill="1" applyBorder="1" applyAlignment="1">
      <alignment horizontal="center" vertical="top" wrapText="1"/>
    </xf>
    <xf numFmtId="164" fontId="12" fillId="4" borderId="24" xfId="0" applyNumberFormat="1" applyFont="1" applyFill="1" applyBorder="1" applyAlignment="1">
      <alignment horizontal="center" vertical="top" wrapText="1"/>
    </xf>
    <xf numFmtId="164" fontId="12" fillId="4" borderId="37" xfId="0" applyNumberFormat="1" applyFont="1" applyFill="1" applyBorder="1" applyAlignment="1">
      <alignment horizontal="center" vertical="top" wrapText="1"/>
    </xf>
    <xf numFmtId="164" fontId="12" fillId="5" borderId="36" xfId="0" applyNumberFormat="1" applyFont="1" applyFill="1" applyBorder="1" applyAlignment="1">
      <alignment horizontal="center" vertical="top" wrapText="1"/>
    </xf>
    <xf numFmtId="164" fontId="12" fillId="5" borderId="32" xfId="0" applyNumberFormat="1" applyFont="1" applyFill="1" applyBorder="1" applyAlignment="1">
      <alignment horizontal="center" vertical="top" wrapText="1"/>
    </xf>
    <xf numFmtId="0" fontId="12" fillId="5" borderId="39" xfId="0" applyNumberFormat="1" applyFont="1" applyFill="1" applyBorder="1" applyAlignment="1">
      <alignment horizontal="center" vertical="top" wrapText="1"/>
    </xf>
    <xf numFmtId="0" fontId="12" fillId="5" borderId="24" xfId="0" applyNumberFormat="1" applyFont="1" applyFill="1" applyBorder="1" applyAlignment="1">
      <alignment horizontal="center" vertical="top" wrapText="1"/>
    </xf>
    <xf numFmtId="0" fontId="12" fillId="5" borderId="32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horizontal="center" vertical="center"/>
    </xf>
    <xf numFmtId="164" fontId="12" fillId="5" borderId="10" xfId="0" applyNumberFormat="1" applyFont="1" applyFill="1" applyBorder="1" applyAlignment="1">
      <alignment horizontal="center" vertical="top" wrapText="1"/>
    </xf>
    <xf numFmtId="164" fontId="12" fillId="5" borderId="17" xfId="0" applyNumberFormat="1" applyFont="1" applyFill="1" applyBorder="1" applyAlignment="1">
      <alignment horizontal="center" vertical="top" wrapText="1"/>
    </xf>
    <xf numFmtId="164" fontId="12" fillId="5" borderId="26" xfId="0" applyNumberFormat="1" applyFont="1" applyFill="1" applyBorder="1" applyAlignment="1">
      <alignment horizontal="center" vertical="top" wrapText="1"/>
    </xf>
    <xf numFmtId="164" fontId="12" fillId="4" borderId="17" xfId="0" applyNumberFormat="1" applyFont="1" applyFill="1" applyBorder="1" applyAlignment="1">
      <alignment horizontal="center" vertical="top" wrapText="1"/>
    </xf>
    <xf numFmtId="164" fontId="12" fillId="5" borderId="22" xfId="0" applyNumberFormat="1" applyFont="1" applyFill="1" applyBorder="1" applyAlignment="1">
      <alignment horizontal="center" vertical="top" wrapText="1"/>
    </xf>
    <xf numFmtId="164" fontId="12" fillId="5" borderId="42" xfId="0" applyNumberFormat="1" applyFont="1" applyFill="1" applyBorder="1" applyAlignment="1">
      <alignment horizontal="center" vertical="top" wrapText="1"/>
    </xf>
    <xf numFmtId="0" fontId="12" fillId="5" borderId="48" xfId="0" applyNumberFormat="1" applyFont="1" applyFill="1" applyBorder="1" applyAlignment="1">
      <alignment horizontal="center" vertical="top" wrapText="1"/>
    </xf>
    <xf numFmtId="0" fontId="12" fillId="5" borderId="35" xfId="0" applyNumberFormat="1" applyFont="1" applyFill="1" applyBorder="1" applyAlignment="1">
      <alignment horizontal="center" vertical="top" wrapText="1"/>
    </xf>
    <xf numFmtId="0" fontId="12" fillId="5" borderId="47" xfId="0" applyNumberFormat="1" applyFont="1" applyFill="1" applyBorder="1" applyAlignment="1">
      <alignment horizontal="center" vertical="top" wrapText="1"/>
    </xf>
    <xf numFmtId="0" fontId="12" fillId="5" borderId="0" xfId="0" applyNumberFormat="1" applyFont="1" applyFill="1" applyBorder="1" applyAlignment="1">
      <alignment horizontal="center" vertical="top" wrapText="1"/>
    </xf>
    <xf numFmtId="0" fontId="12" fillId="5" borderId="11" xfId="0" applyNumberFormat="1" applyFont="1" applyFill="1" applyBorder="1" applyAlignment="1">
      <alignment horizontal="center" vertical="top" wrapText="1"/>
    </xf>
    <xf numFmtId="0" fontId="12" fillId="5" borderId="43" xfId="0" applyNumberFormat="1" applyFont="1" applyFill="1" applyBorder="1" applyAlignment="1">
      <alignment horizontal="center" vertical="top" wrapText="1"/>
    </xf>
    <xf numFmtId="164" fontId="12" fillId="5" borderId="23" xfId="0" applyNumberFormat="1" applyFont="1" applyFill="1" applyBorder="1" applyAlignment="1">
      <alignment horizontal="center" vertical="top" wrapText="1"/>
    </xf>
    <xf numFmtId="164" fontId="12" fillId="7" borderId="23" xfId="0" applyNumberFormat="1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/>
    </xf>
    <xf numFmtId="164" fontId="12" fillId="5" borderId="55" xfId="0" applyNumberFormat="1" applyFont="1" applyFill="1" applyBorder="1" applyAlignment="1">
      <alignment horizontal="center" vertical="top" wrapText="1"/>
    </xf>
    <xf numFmtId="164" fontId="12" fillId="5" borderId="44" xfId="0" applyNumberFormat="1" applyFont="1" applyFill="1" applyBorder="1" applyAlignment="1">
      <alignment horizontal="center" vertical="top" wrapText="1"/>
    </xf>
    <xf numFmtId="164" fontId="12" fillId="5" borderId="44" xfId="0" applyNumberFormat="1" applyFont="1" applyFill="1" applyBorder="1" applyAlignment="1">
      <alignment horizontal="center" vertical="top" wrapText="1"/>
    </xf>
    <xf numFmtId="164" fontId="12" fillId="5" borderId="29" xfId="0" applyNumberFormat="1" applyFont="1" applyFill="1" applyBorder="1" applyAlignment="1">
      <alignment horizontal="center" vertical="top" wrapText="1"/>
    </xf>
    <xf numFmtId="164" fontId="12" fillId="7" borderId="44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164" fontId="12" fillId="5" borderId="40" xfId="0" applyNumberFormat="1" applyFont="1" applyFill="1" applyBorder="1" applyAlignment="1">
      <alignment horizontal="center" vertical="top" wrapText="1"/>
    </xf>
    <xf numFmtId="164" fontId="12" fillId="5" borderId="25" xfId="0" applyNumberFormat="1" applyFont="1" applyFill="1" applyBorder="1" applyAlignment="1">
      <alignment horizontal="center" vertical="top" wrapText="1"/>
    </xf>
    <xf numFmtId="164" fontId="12" fillId="5" borderId="45" xfId="0" applyNumberFormat="1" applyFont="1" applyFill="1" applyBorder="1" applyAlignment="1">
      <alignment horizontal="center" vertical="top" wrapText="1"/>
    </xf>
    <xf numFmtId="164" fontId="12" fillId="5" borderId="7" xfId="0" applyNumberFormat="1" applyFont="1" applyFill="1" applyBorder="1" applyAlignment="1">
      <alignment horizontal="center" vertical="top" wrapText="1"/>
    </xf>
    <xf numFmtId="164" fontId="12" fillId="5" borderId="8" xfId="0" applyNumberFormat="1" applyFont="1" applyFill="1" applyBorder="1" applyAlignment="1">
      <alignment horizontal="center" vertical="top" wrapText="1"/>
    </xf>
    <xf numFmtId="164" fontId="12" fillId="5" borderId="28" xfId="0" applyNumberFormat="1" applyFont="1" applyFill="1" applyBorder="1" applyAlignment="1">
      <alignment horizontal="center" vertical="top" wrapText="1"/>
    </xf>
    <xf numFmtId="164" fontId="12" fillId="7" borderId="8" xfId="0" applyNumberFormat="1" applyFont="1" applyFill="1" applyBorder="1" applyAlignment="1">
      <alignment horizontal="center" vertical="top" wrapText="1"/>
    </xf>
    <xf numFmtId="164" fontId="12" fillId="5" borderId="19" xfId="0" applyNumberFormat="1" applyFont="1" applyFill="1" applyBorder="1" applyAlignment="1">
      <alignment horizontal="center" vertical="top" wrapText="1"/>
    </xf>
    <xf numFmtId="164" fontId="12" fillId="5" borderId="31" xfId="0" applyNumberFormat="1" applyFont="1" applyFill="1" applyBorder="1" applyAlignment="1">
      <alignment horizontal="center" vertical="top" wrapText="1"/>
    </xf>
    <xf numFmtId="0" fontId="12" fillId="6" borderId="22" xfId="0" applyFont="1" applyFill="1" applyBorder="1" applyAlignment="1">
      <alignment horizontal="center" vertical="top" wrapText="1"/>
    </xf>
    <xf numFmtId="164" fontId="12" fillId="6" borderId="10" xfId="0" applyNumberFormat="1" applyFont="1" applyFill="1" applyBorder="1" applyAlignment="1">
      <alignment horizontal="center" vertical="top" wrapText="1"/>
    </xf>
    <xf numFmtId="164" fontId="12" fillId="6" borderId="12" xfId="0" applyNumberFormat="1" applyFont="1" applyFill="1" applyBorder="1" applyAlignment="1">
      <alignment horizontal="center" vertical="top" wrapText="1"/>
    </xf>
    <xf numFmtId="0" fontId="12" fillId="6" borderId="53" xfId="0" applyFont="1" applyFill="1" applyBorder="1" applyAlignment="1">
      <alignment horizontal="center" vertical="top" wrapText="1"/>
    </xf>
    <xf numFmtId="164" fontId="12" fillId="6" borderId="55" xfId="0" applyNumberFormat="1" applyFont="1" applyFill="1" applyBorder="1" applyAlignment="1">
      <alignment horizontal="center" vertical="top" wrapText="1"/>
    </xf>
    <xf numFmtId="164" fontId="12" fillId="6" borderId="29" xfId="0" applyNumberFormat="1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164" fontId="12" fillId="6" borderId="40" xfId="0" applyNumberFormat="1" applyFont="1" applyFill="1" applyBorder="1" applyAlignment="1">
      <alignment horizontal="center" vertical="top" wrapText="1"/>
    </xf>
    <xf numFmtId="164" fontId="12" fillId="6" borderId="21" xfId="0" applyNumberFormat="1" applyFont="1" applyFill="1" applyBorder="1" applyAlignment="1">
      <alignment horizontal="center" vertical="top" wrapText="1"/>
    </xf>
    <xf numFmtId="0" fontId="12" fillId="6" borderId="19" xfId="0" applyFont="1" applyFill="1" applyBorder="1" applyAlignment="1">
      <alignment horizontal="center" vertical="top" wrapText="1"/>
    </xf>
    <xf numFmtId="164" fontId="12" fillId="6" borderId="7" xfId="0" applyNumberFormat="1" applyFont="1" applyFill="1" applyBorder="1" applyAlignment="1">
      <alignment horizontal="center" vertical="top" wrapText="1"/>
    </xf>
    <xf numFmtId="164" fontId="12" fillId="6" borderId="28" xfId="0" applyNumberFormat="1" applyFont="1" applyFill="1" applyBorder="1" applyAlignment="1">
      <alignment horizontal="center" vertical="top" wrapText="1"/>
    </xf>
    <xf numFmtId="0" fontId="12" fillId="5" borderId="36" xfId="0" applyNumberFormat="1" applyFont="1" applyFill="1" applyBorder="1" applyAlignment="1">
      <alignment horizontal="left" vertical="top" wrapText="1"/>
    </xf>
    <xf numFmtId="49" fontId="1" fillId="5" borderId="11" xfId="0" applyNumberFormat="1" applyFont="1" applyFill="1" applyBorder="1" applyAlignment="1">
      <alignment horizontal="center" vertical="top"/>
    </xf>
    <xf numFmtId="0" fontId="12" fillId="5" borderId="53" xfId="0" applyNumberFormat="1" applyFont="1" applyFill="1" applyBorder="1" applyAlignment="1">
      <alignment horizontal="left" vertical="top" wrapText="1"/>
    </xf>
    <xf numFmtId="166" fontId="1" fillId="5" borderId="30" xfId="0" applyNumberFormat="1" applyFont="1" applyFill="1" applyBorder="1" applyAlignment="1">
      <alignment horizontal="left" vertical="top" wrapText="1"/>
    </xf>
    <xf numFmtId="0" fontId="12" fillId="5" borderId="35" xfId="0" applyNumberFormat="1" applyFont="1" applyFill="1" applyBorder="1" applyAlignment="1">
      <alignment horizontal="center" vertical="top"/>
    </xf>
    <xf numFmtId="166" fontId="1" fillId="0" borderId="55" xfId="0" applyNumberFormat="1" applyFont="1" applyFill="1" applyBorder="1" applyAlignment="1">
      <alignment horizontal="left" vertical="top" wrapText="1"/>
    </xf>
    <xf numFmtId="164" fontId="1" fillId="0" borderId="33" xfId="0" applyNumberFormat="1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49" fontId="1" fillId="0" borderId="56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Fill="1" applyBorder="1" applyAlignment="1">
      <alignment horizontal="center" vertical="top" wrapText="1"/>
    </xf>
    <xf numFmtId="3" fontId="1" fillId="0" borderId="29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center" vertical="top"/>
    </xf>
    <xf numFmtId="3" fontId="1" fillId="5" borderId="24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49" fontId="3" fillId="2" borderId="16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5" borderId="33" xfId="0" applyFont="1" applyFill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 wrapText="1"/>
    </xf>
    <xf numFmtId="49" fontId="3" fillId="2" borderId="57" xfId="0" applyNumberFormat="1" applyFont="1" applyFill="1" applyBorder="1" applyAlignment="1">
      <alignment horizontal="center" vertical="top" wrapText="1"/>
    </xf>
    <xf numFmtId="0" fontId="3" fillId="5" borderId="2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3" fillId="2" borderId="33" xfId="0" applyNumberFormat="1" applyFont="1" applyFill="1" applyBorder="1" applyAlignment="1">
      <alignment vertical="top"/>
    </xf>
    <xf numFmtId="49" fontId="3" fillId="3" borderId="24" xfId="0" applyNumberFormat="1" applyFont="1" applyFill="1" applyBorder="1" applyAlignment="1">
      <alignment vertical="top"/>
    </xf>
    <xf numFmtId="49" fontId="3" fillId="0" borderId="24" xfId="0" applyNumberFormat="1" applyFont="1" applyBorder="1" applyAlignment="1">
      <alignment vertical="top" wrapText="1"/>
    </xf>
    <xf numFmtId="49" fontId="3" fillId="2" borderId="46" xfId="0" applyNumberFormat="1" applyFont="1" applyFill="1" applyBorder="1" applyAlignment="1">
      <alignment vertical="top"/>
    </xf>
    <xf numFmtId="49" fontId="3" fillId="3" borderId="11" xfId="0" applyNumberFormat="1" applyFont="1" applyFill="1" applyBorder="1" applyAlignment="1">
      <alignment vertical="top"/>
    </xf>
    <xf numFmtId="0" fontId="7" fillId="0" borderId="30" xfId="0" applyFont="1" applyFill="1" applyBorder="1" applyAlignment="1">
      <alignment horizontal="center" vertical="center" textRotation="90"/>
    </xf>
    <xf numFmtId="49" fontId="3" fillId="2" borderId="33" xfId="0" applyNumberFormat="1" applyFont="1" applyFill="1" applyBorder="1" applyAlignment="1">
      <alignment vertical="top" wrapText="1"/>
    </xf>
    <xf numFmtId="49" fontId="3" fillId="3" borderId="24" xfId="0" applyNumberFormat="1" applyFont="1" applyFill="1" applyBorder="1" applyAlignment="1">
      <alignment vertical="top" wrapText="1"/>
    </xf>
    <xf numFmtId="164" fontId="1" fillId="5" borderId="16" xfId="0" applyNumberFormat="1" applyFont="1" applyFill="1" applyBorder="1" applyAlignment="1">
      <alignment horizontal="right" vertical="top"/>
    </xf>
    <xf numFmtId="164" fontId="1" fillId="6" borderId="16" xfId="0" applyNumberFormat="1" applyFont="1" applyFill="1" applyBorder="1" applyAlignment="1">
      <alignment horizontal="right" vertical="top"/>
    </xf>
    <xf numFmtId="164" fontId="1" fillId="5" borderId="7" xfId="0" applyNumberFormat="1" applyFont="1" applyFill="1" applyBorder="1" applyAlignment="1">
      <alignment horizontal="right" vertical="top"/>
    </xf>
    <xf numFmtId="164" fontId="8" fillId="5" borderId="28" xfId="0" applyNumberFormat="1" applyFont="1" applyFill="1" applyBorder="1" applyAlignment="1">
      <alignment horizontal="right" vertical="top"/>
    </xf>
    <xf numFmtId="164" fontId="1" fillId="6" borderId="7" xfId="0" applyNumberFormat="1" applyFont="1" applyFill="1" applyBorder="1" applyAlignment="1">
      <alignment horizontal="right" vertical="top"/>
    </xf>
    <xf numFmtId="164" fontId="1" fillId="6" borderId="9" xfId="0" applyNumberFormat="1" applyFont="1" applyFill="1" applyBorder="1" applyAlignment="1">
      <alignment horizontal="right" vertical="top"/>
    </xf>
    <xf numFmtId="49" fontId="3" fillId="2" borderId="7" xfId="0" applyNumberFormat="1" applyFont="1" applyFill="1" applyBorder="1" applyAlignment="1">
      <alignment vertical="top"/>
    </xf>
    <xf numFmtId="49" fontId="3" fillId="3" borderId="8" xfId="0" applyNumberFormat="1" applyFont="1" applyFill="1" applyBorder="1" applyAlignment="1">
      <alignment vertical="top"/>
    </xf>
    <xf numFmtId="49" fontId="3" fillId="0" borderId="8" xfId="0" applyNumberFormat="1" applyFont="1" applyBorder="1" applyAlignment="1">
      <alignment vertical="top"/>
    </xf>
    <xf numFmtId="0" fontId="3" fillId="5" borderId="9" xfId="0" applyFont="1" applyFill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/>
    </xf>
    <xf numFmtId="0" fontId="1" fillId="5" borderId="7" xfId="0" applyFont="1" applyFill="1" applyBorder="1" applyAlignment="1">
      <alignment horizontal="left" vertical="top" wrapText="1"/>
    </xf>
    <xf numFmtId="3" fontId="1" fillId="5" borderId="8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6" borderId="19" xfId="0" applyFont="1" applyFill="1" applyBorder="1" applyAlignment="1">
      <alignment horizontal="center" vertical="top"/>
    </xf>
    <xf numFmtId="164" fontId="1" fillId="6" borderId="28" xfId="0" applyNumberFormat="1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/>
    </xf>
    <xf numFmtId="164" fontId="1" fillId="0" borderId="58" xfId="0" applyNumberFormat="1" applyFont="1" applyBorder="1" applyAlignment="1">
      <alignment horizontal="right" vertical="top"/>
    </xf>
    <xf numFmtId="164" fontId="1" fillId="0" borderId="8" xfId="0" applyNumberFormat="1" applyFont="1" applyFill="1" applyBorder="1" applyAlignment="1">
      <alignment horizontal="right" vertical="top"/>
    </xf>
    <xf numFmtId="164" fontId="1" fillId="6" borderId="58" xfId="0" applyNumberFormat="1" applyFont="1" applyFill="1" applyBorder="1" applyAlignment="1">
      <alignment horizontal="right" vertical="top"/>
    </xf>
    <xf numFmtId="164" fontId="1" fillId="5" borderId="19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vertical="top" wrapText="1"/>
    </xf>
    <xf numFmtId="49" fontId="3" fillId="2" borderId="16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164" fontId="1" fillId="0" borderId="52" xfId="0" applyNumberFormat="1" applyFont="1" applyFill="1" applyBorder="1" applyAlignment="1">
      <alignment horizontal="right" vertical="top"/>
    </xf>
    <xf numFmtId="164" fontId="1" fillId="6" borderId="14" xfId="0" applyNumberFormat="1" applyFont="1" applyFill="1" applyBorder="1" applyAlignment="1">
      <alignment horizontal="right" vertical="top"/>
    </xf>
    <xf numFmtId="164" fontId="1" fillId="0" borderId="25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 wrapText="1"/>
    </xf>
    <xf numFmtId="0" fontId="7" fillId="5" borderId="17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164" fontId="1" fillId="5" borderId="59" xfId="0" applyNumberFormat="1" applyFont="1" applyFill="1" applyBorder="1" applyAlignment="1">
      <alignment horizontal="center" vertical="top" wrapText="1"/>
    </xf>
    <xf numFmtId="164" fontId="1" fillId="5" borderId="15" xfId="0" applyNumberFormat="1" applyFont="1" applyFill="1" applyBorder="1" applyAlignment="1">
      <alignment horizontal="center" vertical="top" wrapText="1"/>
    </xf>
    <xf numFmtId="164" fontId="1" fillId="5" borderId="56" xfId="0" applyNumberFormat="1" applyFont="1" applyFill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/>
    </xf>
    <xf numFmtId="164" fontId="1" fillId="5" borderId="14" xfId="0" applyNumberFormat="1" applyFont="1" applyFill="1" applyBorder="1" applyAlignment="1">
      <alignment horizontal="center" vertical="top"/>
    </xf>
    <xf numFmtId="164" fontId="1" fillId="6" borderId="56" xfId="0" applyNumberFormat="1" applyFont="1" applyFill="1" applyBorder="1" applyAlignment="1">
      <alignment horizontal="center" vertical="top" wrapText="1"/>
    </xf>
    <xf numFmtId="164" fontId="1" fillId="4" borderId="15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/>
    </xf>
    <xf numFmtId="164" fontId="1" fillId="6" borderId="52" xfId="0" applyNumberFormat="1" applyFont="1" applyFill="1" applyBorder="1" applyAlignment="1">
      <alignment horizontal="center" vertical="top"/>
    </xf>
    <xf numFmtId="164" fontId="1" fillId="5" borderId="25" xfId="0" applyNumberFormat="1" applyFont="1" applyFill="1" applyBorder="1" applyAlignment="1">
      <alignment horizontal="center" vertical="top"/>
    </xf>
    <xf numFmtId="164" fontId="1" fillId="5" borderId="45" xfId="0" applyNumberFormat="1" applyFont="1" applyFill="1" applyBorder="1" applyAlignment="1">
      <alignment horizontal="center" vertical="top"/>
    </xf>
    <xf numFmtId="0" fontId="1" fillId="0" borderId="59" xfId="0" applyNumberFormat="1" applyFont="1" applyFill="1" applyBorder="1" applyAlignment="1">
      <alignment vertical="top"/>
    </xf>
    <xf numFmtId="0" fontId="1" fillId="5" borderId="35" xfId="0" applyFont="1" applyFill="1" applyBorder="1" applyAlignment="1">
      <alignment vertical="top" wrapText="1"/>
    </xf>
    <xf numFmtId="0" fontId="1" fillId="5" borderId="24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9" fillId="0" borderId="17" xfId="0" applyFont="1" applyFill="1" applyBorder="1" applyAlignment="1">
      <alignment horizontal="center" vertical="top" wrapText="1"/>
    </xf>
    <xf numFmtId="166" fontId="1" fillId="0" borderId="1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51" xfId="0" applyNumberFormat="1" applyFont="1" applyFill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/>
    </xf>
    <xf numFmtId="49" fontId="1" fillId="5" borderId="21" xfId="0" applyNumberFormat="1" applyFont="1" applyFill="1" applyBorder="1" applyAlignment="1">
      <alignment vertical="top"/>
    </xf>
    <xf numFmtId="0" fontId="1" fillId="5" borderId="53" xfId="0" applyFont="1" applyFill="1" applyBorder="1" applyAlignment="1">
      <alignment vertical="top" wrapText="1"/>
    </xf>
    <xf numFmtId="0" fontId="1" fillId="5" borderId="36" xfId="0" applyFont="1" applyFill="1" applyBorder="1" applyAlignment="1">
      <alignment vertical="top" wrapText="1"/>
    </xf>
    <xf numFmtId="49" fontId="1" fillId="5" borderId="14" xfId="0" applyNumberFormat="1" applyFont="1" applyFill="1" applyBorder="1" applyAlignment="1">
      <alignment vertical="top"/>
    </xf>
    <xf numFmtId="0" fontId="3" fillId="5" borderId="19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12" fillId="5" borderId="19" xfId="0" applyNumberFormat="1" applyFont="1" applyFill="1" applyBorder="1" applyAlignment="1">
      <alignment horizontal="left" vertical="top" wrapText="1"/>
    </xf>
    <xf numFmtId="0" fontId="12" fillId="5" borderId="7" xfId="0" applyNumberFormat="1" applyFont="1" applyFill="1" applyBorder="1" applyAlignment="1">
      <alignment horizontal="center" vertical="top" wrapText="1"/>
    </xf>
    <xf numFmtId="0" fontId="12" fillId="5" borderId="8" xfId="0" applyNumberFormat="1" applyFont="1" applyFill="1" applyBorder="1" applyAlignment="1">
      <alignment horizontal="center" vertical="top" wrapText="1"/>
    </xf>
    <xf numFmtId="0" fontId="12" fillId="5" borderId="31" xfId="0" applyNumberFormat="1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vertical="top" wrapText="1"/>
    </xf>
    <xf numFmtId="49" fontId="1" fillId="0" borderId="28" xfId="0" applyNumberFormat="1" applyFont="1" applyBorder="1" applyAlignment="1">
      <alignment horizontal="center" vertical="top" wrapText="1"/>
    </xf>
    <xf numFmtId="165" fontId="7" fillId="5" borderId="8" xfId="0" applyNumberFormat="1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14" fillId="6" borderId="54" xfId="0" applyFont="1" applyFill="1" applyBorder="1" applyAlignment="1">
      <alignment horizontal="left" vertical="top" wrapText="1"/>
    </xf>
    <xf numFmtId="0" fontId="14" fillId="6" borderId="48" xfId="0" applyFont="1" applyFill="1" applyBorder="1" applyAlignment="1">
      <alignment horizontal="left" vertical="top" wrapText="1"/>
    </xf>
    <xf numFmtId="0" fontId="14" fillId="6" borderId="47" xfId="0" applyFont="1" applyFill="1" applyBorder="1" applyAlignment="1">
      <alignment horizontal="left" vertical="top" wrapText="1"/>
    </xf>
    <xf numFmtId="0" fontId="13" fillId="2" borderId="64" xfId="0" applyFont="1" applyFill="1" applyBorder="1" applyAlignment="1">
      <alignment horizontal="left" vertical="top"/>
    </xf>
    <xf numFmtId="0" fontId="13" fillId="2" borderId="65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top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3" fillId="3" borderId="39" xfId="0" applyFont="1" applyFill="1" applyBorder="1" applyAlignment="1">
      <alignment horizontal="left" vertical="top"/>
    </xf>
    <xf numFmtId="0" fontId="3" fillId="3" borderId="64" xfId="0" applyFont="1" applyFill="1" applyBorder="1" applyAlignment="1">
      <alignment horizontal="left" vertical="top"/>
    </xf>
    <xf numFmtId="0" fontId="3" fillId="3" borderId="65" xfId="0" applyFont="1" applyFill="1" applyBorder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49" fontId="13" fillId="8" borderId="6" xfId="0" applyNumberFormat="1" applyFont="1" applyFill="1" applyBorder="1" applyAlignment="1">
      <alignment horizontal="left" vertical="top" wrapText="1"/>
    </xf>
    <xf numFmtId="49" fontId="13" fillId="8" borderId="64" xfId="0" applyNumberFormat="1" applyFont="1" applyFill="1" applyBorder="1" applyAlignment="1">
      <alignment horizontal="left" vertical="top" wrapText="1"/>
    </xf>
    <xf numFmtId="49" fontId="13" fillId="8" borderId="65" xfId="0" applyNumberFormat="1" applyFont="1" applyFill="1" applyBorder="1" applyAlignment="1">
      <alignment horizontal="left" vertical="top" wrapText="1"/>
    </xf>
    <xf numFmtId="0" fontId="10" fillId="6" borderId="6" xfId="0" applyFont="1" applyFill="1" applyBorder="1" applyAlignment="1">
      <alignment horizontal="left" vertical="top" wrapText="1"/>
    </xf>
    <xf numFmtId="0" fontId="10" fillId="6" borderId="64" xfId="0" applyFont="1" applyFill="1" applyBorder="1" applyAlignment="1">
      <alignment horizontal="left" vertical="top" wrapText="1"/>
    </xf>
    <xf numFmtId="0" fontId="10" fillId="6" borderId="65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4" xfId="0" applyFont="1" applyFill="1" applyBorder="1" applyAlignment="1">
      <alignment horizontal="left" vertical="top" wrapText="1"/>
    </xf>
    <xf numFmtId="0" fontId="3" fillId="3" borderId="65" xfId="0" applyFont="1" applyFill="1" applyBorder="1" applyAlignment="1">
      <alignment horizontal="left" vertical="top" wrapText="1"/>
    </xf>
    <xf numFmtId="164" fontId="1" fillId="0" borderId="36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66" fontId="1" fillId="0" borderId="33" xfId="0" applyNumberFormat="1" applyFont="1" applyFill="1" applyBorder="1" applyAlignment="1">
      <alignment horizontal="center" vertical="top" wrapText="1"/>
    </xf>
    <xf numFmtId="166" fontId="1" fillId="0" borderId="57" xfId="0" applyNumberFormat="1" applyFont="1" applyFill="1" applyBorder="1" applyAlignment="1">
      <alignment horizontal="center" vertical="top" wrapText="1"/>
    </xf>
    <xf numFmtId="49" fontId="13" fillId="8" borderId="18" xfId="0" applyNumberFormat="1" applyFont="1" applyFill="1" applyBorder="1" applyAlignment="1">
      <alignment horizontal="left" vertical="top" wrapText="1"/>
    </xf>
    <xf numFmtId="49" fontId="13" fillId="8" borderId="50" xfId="0" applyNumberFormat="1" applyFont="1" applyFill="1" applyBorder="1" applyAlignment="1">
      <alignment horizontal="left" vertical="top" wrapText="1"/>
    </xf>
    <xf numFmtId="49" fontId="13" fillId="8" borderId="31" xfId="0" applyNumberFormat="1" applyFont="1" applyFill="1" applyBorder="1" applyAlignment="1">
      <alignment horizontal="left" vertical="top" wrapText="1"/>
    </xf>
    <xf numFmtId="49" fontId="3" fillId="8" borderId="18" xfId="0" applyNumberFormat="1" applyFont="1" applyFill="1" applyBorder="1" applyAlignment="1">
      <alignment horizontal="left" vertical="top" wrapText="1"/>
    </xf>
    <xf numFmtId="49" fontId="3" fillId="8" borderId="50" xfId="0" applyNumberFormat="1" applyFont="1" applyFill="1" applyBorder="1" applyAlignment="1">
      <alignment horizontal="left" vertical="top" wrapText="1"/>
    </xf>
    <xf numFmtId="49" fontId="3" fillId="8" borderId="31" xfId="0" applyNumberFormat="1" applyFont="1" applyFill="1" applyBorder="1" applyAlignment="1">
      <alignment horizontal="left" vertical="top" wrapText="1"/>
    </xf>
    <xf numFmtId="0" fontId="3" fillId="6" borderId="55" xfId="0" applyFont="1" applyFill="1" applyBorder="1" applyAlignment="1">
      <alignment horizontal="left" vertical="top" wrapText="1"/>
    </xf>
    <xf numFmtId="0" fontId="3" fillId="6" borderId="48" xfId="0" applyFont="1" applyFill="1" applyBorder="1" applyAlignment="1">
      <alignment horizontal="left" vertical="top" wrapText="1"/>
    </xf>
    <xf numFmtId="0" fontId="3" fillId="6" borderId="47" xfId="0" applyFont="1" applyFill="1" applyBorder="1" applyAlignment="1">
      <alignment horizontal="left" vertical="top" wrapText="1"/>
    </xf>
    <xf numFmtId="0" fontId="3" fillId="2" borderId="64" xfId="0" applyFont="1" applyFill="1" applyBorder="1" applyAlignment="1">
      <alignment horizontal="left" vertical="top"/>
    </xf>
    <xf numFmtId="0" fontId="3" fillId="2" borderId="65" xfId="0" applyFont="1" applyFill="1" applyBorder="1" applyAlignment="1">
      <alignment horizontal="left" vertical="top"/>
    </xf>
    <xf numFmtId="0" fontId="3" fillId="3" borderId="37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49" fontId="3" fillId="3" borderId="27" xfId="0" applyNumberFormat="1" applyFont="1" applyFill="1" applyBorder="1" applyAlignment="1">
      <alignment horizontal="left" vertical="top"/>
    </xf>
    <xf numFmtId="49" fontId="3" fillId="3" borderId="64" xfId="0" applyNumberFormat="1" applyFont="1" applyFill="1" applyBorder="1" applyAlignment="1">
      <alignment horizontal="left" vertical="top"/>
    </xf>
    <xf numFmtId="49" fontId="3" fillId="3" borderId="65" xfId="0" applyNumberFormat="1" applyFont="1" applyFill="1" applyBorder="1" applyAlignment="1">
      <alignment horizontal="left" vertical="top"/>
    </xf>
    <xf numFmtId="0" fontId="3" fillId="6" borderId="54" xfId="0" applyFont="1" applyFill="1" applyBorder="1" applyAlignment="1">
      <alignment horizontal="left" vertical="top" wrapText="1"/>
    </xf>
    <xf numFmtId="0" fontId="3" fillId="6" borderId="51" xfId="0" applyFont="1" applyFill="1" applyBorder="1" applyAlignment="1">
      <alignment horizontal="left" vertical="top" wrapText="1"/>
    </xf>
    <xf numFmtId="0" fontId="3" fillId="6" borderId="42" xfId="0" applyFont="1" applyFill="1" applyBorder="1" applyAlignment="1">
      <alignment horizontal="left" vertical="top" wrapText="1"/>
    </xf>
    <xf numFmtId="0" fontId="3" fillId="2" borderId="69" xfId="0" applyFont="1" applyFill="1" applyBorder="1" applyAlignment="1">
      <alignment horizontal="left" vertical="top"/>
    </xf>
    <xf numFmtId="0" fontId="3" fillId="2" borderId="70" xfId="0" applyFont="1" applyFill="1" applyBorder="1" applyAlignment="1">
      <alignment horizontal="left" vertical="top"/>
    </xf>
    <xf numFmtId="0" fontId="3" fillId="2" borderId="71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6" fillId="8" borderId="18" xfId="0" applyNumberFormat="1" applyFont="1" applyFill="1" applyBorder="1" applyAlignment="1">
      <alignment horizontal="left" vertical="top" wrapText="1"/>
    </xf>
    <xf numFmtId="49" fontId="6" fillId="8" borderId="50" xfId="0" applyNumberFormat="1" applyFont="1" applyFill="1" applyBorder="1" applyAlignment="1">
      <alignment horizontal="left" vertical="top" wrapText="1"/>
    </xf>
    <xf numFmtId="49" fontId="6" fillId="8" borderId="31" xfId="0" applyNumberFormat="1" applyFont="1" applyFill="1" applyBorder="1" applyAlignment="1">
      <alignment horizontal="left" vertical="top" wrapText="1"/>
    </xf>
    <xf numFmtId="0" fontId="6" fillId="6" borderId="54" xfId="0" applyFont="1" applyFill="1" applyBorder="1" applyAlignment="1">
      <alignment horizontal="left" vertical="top" wrapText="1"/>
    </xf>
    <xf numFmtId="0" fontId="6" fillId="6" borderId="51" xfId="0" applyFont="1" applyFill="1" applyBorder="1" applyAlignment="1">
      <alignment horizontal="left" vertical="top" wrapText="1"/>
    </xf>
    <xf numFmtId="0" fontId="6" fillId="6" borderId="42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3" fillId="2" borderId="66" xfId="0" applyFont="1" applyFill="1" applyBorder="1" applyAlignment="1">
      <alignment horizontal="left" vertical="top"/>
    </xf>
    <xf numFmtId="0" fontId="3" fillId="2" borderId="67" xfId="0" applyFont="1" applyFill="1" applyBorder="1" applyAlignment="1">
      <alignment horizontal="left" vertical="top"/>
    </xf>
    <xf numFmtId="0" fontId="3" fillId="2" borderId="68" xfId="0" applyFont="1" applyFill="1" applyBorder="1" applyAlignment="1">
      <alignment horizontal="left" vertical="top"/>
    </xf>
    <xf numFmtId="49" fontId="3" fillId="3" borderId="6" xfId="0" applyNumberFormat="1" applyFont="1" applyFill="1" applyBorder="1" applyAlignment="1">
      <alignment horizontal="left" vertical="top"/>
    </xf>
    <xf numFmtId="0" fontId="3" fillId="0" borderId="1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textRotation="90" wrapText="1"/>
    </xf>
    <xf numFmtId="0" fontId="1" fillId="0" borderId="21" xfId="0" applyNumberFormat="1" applyFont="1" applyBorder="1" applyAlignment="1">
      <alignment horizontal="center" vertical="center" textRotation="90" wrapText="1"/>
    </xf>
    <xf numFmtId="0" fontId="1" fillId="0" borderId="61" xfId="0" applyNumberFormat="1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61" xfId="0" applyFont="1" applyFill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3"/>
  <sheetViews>
    <sheetView tabSelected="1" zoomScaleNormal="100" workbookViewId="0">
      <selection activeCell="AB46" sqref="AB46"/>
    </sheetView>
  </sheetViews>
  <sheetFormatPr defaultRowHeight="12.75"/>
  <cols>
    <col min="1" max="3" width="2.7109375" style="6" customWidth="1"/>
    <col min="4" max="4" width="30.7109375" style="6" customWidth="1"/>
    <col min="5" max="5" width="4.28515625" style="41" customWidth="1"/>
    <col min="6" max="6" width="2.7109375" style="6" customWidth="1"/>
    <col min="7" max="7" width="2.7109375" style="7" customWidth="1"/>
    <col min="8" max="8" width="6.28515625" style="8" customWidth="1"/>
    <col min="9" max="9" width="6.5703125" style="6" customWidth="1"/>
    <col min="10" max="10" width="4.5703125" style="6" customWidth="1"/>
    <col min="11" max="13" width="7.7109375" style="6" customWidth="1"/>
    <col min="14" max="14" width="5.140625" style="6" customWidth="1"/>
    <col min="15" max="17" width="7.7109375" style="6" customWidth="1"/>
    <col min="18" max="18" width="4.5703125" style="6" customWidth="1"/>
    <col min="19" max="22" width="7.7109375" style="6" customWidth="1"/>
    <col min="23" max="23" width="20.7109375" style="6" customWidth="1"/>
    <col min="24" max="26" width="3.7109375" style="6" customWidth="1"/>
    <col min="27" max="16384" width="9.140625" style="1"/>
  </cols>
  <sheetData>
    <row r="2" spans="1:28" ht="15.75">
      <c r="A2" s="54"/>
      <c r="D2" s="54" t="s">
        <v>122</v>
      </c>
    </row>
    <row r="3" spans="1:28" ht="15.75">
      <c r="D3" s="289" t="s">
        <v>113</v>
      </c>
      <c r="I3" s="54"/>
    </row>
    <row r="5" spans="1:28" ht="18" customHeight="1" thickBot="1">
      <c r="A5" s="438" t="s">
        <v>114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</row>
    <row r="6" spans="1:28" ht="30" customHeight="1">
      <c r="A6" s="476" t="s">
        <v>14</v>
      </c>
      <c r="B6" s="478" t="s">
        <v>0</v>
      </c>
      <c r="C6" s="478" t="s">
        <v>1</v>
      </c>
      <c r="D6" s="481" t="s">
        <v>11</v>
      </c>
      <c r="E6" s="484" t="s">
        <v>2</v>
      </c>
      <c r="F6" s="478" t="s">
        <v>18</v>
      </c>
      <c r="G6" s="470" t="s">
        <v>3</v>
      </c>
      <c r="H6" s="464" t="s">
        <v>4</v>
      </c>
      <c r="I6" s="455" t="s">
        <v>37</v>
      </c>
      <c r="J6" s="456"/>
      <c r="K6" s="456"/>
      <c r="L6" s="457"/>
      <c r="M6" s="455" t="s">
        <v>22</v>
      </c>
      <c r="N6" s="456"/>
      <c r="O6" s="456"/>
      <c r="P6" s="457"/>
      <c r="Q6" s="455" t="s">
        <v>15</v>
      </c>
      <c r="R6" s="456"/>
      <c r="S6" s="456"/>
      <c r="T6" s="457"/>
      <c r="U6" s="464" t="s">
        <v>16</v>
      </c>
      <c r="V6" s="464" t="s">
        <v>17</v>
      </c>
      <c r="W6" s="467" t="s">
        <v>10</v>
      </c>
      <c r="X6" s="468"/>
      <c r="Y6" s="468"/>
      <c r="Z6" s="469"/>
    </row>
    <row r="7" spans="1:28" ht="14.25" customHeight="1">
      <c r="A7" s="477"/>
      <c r="B7" s="479"/>
      <c r="C7" s="479"/>
      <c r="D7" s="482"/>
      <c r="E7" s="485"/>
      <c r="F7" s="479"/>
      <c r="G7" s="471"/>
      <c r="H7" s="465"/>
      <c r="I7" s="449" t="s">
        <v>5</v>
      </c>
      <c r="J7" s="460" t="s">
        <v>6</v>
      </c>
      <c r="K7" s="473"/>
      <c r="L7" s="474" t="s">
        <v>13</v>
      </c>
      <c r="M7" s="449" t="s">
        <v>5</v>
      </c>
      <c r="N7" s="460" t="s">
        <v>6</v>
      </c>
      <c r="O7" s="473"/>
      <c r="P7" s="474" t="s">
        <v>13</v>
      </c>
      <c r="Q7" s="449" t="s">
        <v>5</v>
      </c>
      <c r="R7" s="460" t="s">
        <v>6</v>
      </c>
      <c r="S7" s="473"/>
      <c r="T7" s="474" t="s">
        <v>13</v>
      </c>
      <c r="U7" s="465"/>
      <c r="V7" s="465"/>
      <c r="W7" s="458" t="s">
        <v>11</v>
      </c>
      <c r="X7" s="460" t="s">
        <v>7</v>
      </c>
      <c r="Y7" s="461"/>
      <c r="Z7" s="462"/>
    </row>
    <row r="8" spans="1:28" ht="99" customHeight="1" thickBot="1">
      <c r="A8" s="450"/>
      <c r="B8" s="480"/>
      <c r="C8" s="480"/>
      <c r="D8" s="483"/>
      <c r="E8" s="486"/>
      <c r="F8" s="480"/>
      <c r="G8" s="472"/>
      <c r="H8" s="466"/>
      <c r="I8" s="450"/>
      <c r="J8" s="3" t="s">
        <v>5</v>
      </c>
      <c r="K8" s="2" t="s">
        <v>12</v>
      </c>
      <c r="L8" s="475"/>
      <c r="M8" s="450"/>
      <c r="N8" s="3" t="s">
        <v>5</v>
      </c>
      <c r="O8" s="2" t="s">
        <v>12</v>
      </c>
      <c r="P8" s="475"/>
      <c r="Q8" s="450"/>
      <c r="R8" s="3" t="s">
        <v>5</v>
      </c>
      <c r="S8" s="2" t="s">
        <v>12</v>
      </c>
      <c r="T8" s="475"/>
      <c r="U8" s="466"/>
      <c r="V8" s="466"/>
      <c r="W8" s="459"/>
      <c r="X8" s="4" t="s">
        <v>19</v>
      </c>
      <c r="Y8" s="4" t="s">
        <v>20</v>
      </c>
      <c r="Z8" s="5" t="s">
        <v>21</v>
      </c>
    </row>
    <row r="9" spans="1:28" s="24" customFormat="1" ht="14.25" customHeight="1">
      <c r="A9" s="443" t="s">
        <v>36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5"/>
    </row>
    <row r="10" spans="1:28" s="24" customFormat="1" ht="14.25" customHeight="1" thickBot="1">
      <c r="A10" s="446" t="s">
        <v>27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8"/>
    </row>
    <row r="11" spans="1:28" ht="14.25" customHeight="1" thickBot="1">
      <c r="A11" s="9" t="s">
        <v>9</v>
      </c>
      <c r="B11" s="463" t="s">
        <v>28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5"/>
    </row>
    <row r="12" spans="1:28" ht="14.25" customHeight="1" thickBot="1">
      <c r="A12" s="10" t="s">
        <v>9</v>
      </c>
      <c r="B12" s="11" t="s">
        <v>8</v>
      </c>
      <c r="C12" s="437" t="s">
        <v>29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9"/>
    </row>
    <row r="13" spans="1:28" ht="65.25" customHeight="1" thickBot="1">
      <c r="A13" s="290" t="s">
        <v>9</v>
      </c>
      <c r="B13" s="291" t="s">
        <v>8</v>
      </c>
      <c r="C13" s="292" t="s">
        <v>8</v>
      </c>
      <c r="D13" s="269" t="s">
        <v>32</v>
      </c>
      <c r="E13" s="295"/>
      <c r="F13" s="283"/>
      <c r="G13" s="285"/>
      <c r="H13" s="45" t="s">
        <v>30</v>
      </c>
      <c r="I13" s="15">
        <f>J13+L13</f>
        <v>311</v>
      </c>
      <c r="J13" s="16"/>
      <c r="K13" s="16"/>
      <c r="L13" s="17">
        <v>311</v>
      </c>
      <c r="M13" s="300">
        <f>N13+P13</f>
        <v>192</v>
      </c>
      <c r="N13" s="16"/>
      <c r="O13" s="16"/>
      <c r="P13" s="301">
        <v>192</v>
      </c>
      <c r="Q13" s="302">
        <f>R13+T13</f>
        <v>192</v>
      </c>
      <c r="R13" s="18"/>
      <c r="S13" s="18"/>
      <c r="T13" s="303">
        <v>192</v>
      </c>
      <c r="U13" s="33"/>
      <c r="V13" s="33"/>
      <c r="W13" s="273" t="s">
        <v>34</v>
      </c>
      <c r="X13" s="39">
        <v>12</v>
      </c>
      <c r="Y13" s="25"/>
      <c r="Z13" s="40"/>
      <c r="AB13" s="13"/>
    </row>
    <row r="14" spans="1:28" ht="75" customHeight="1" thickBot="1">
      <c r="A14" s="296" t="s">
        <v>9</v>
      </c>
      <c r="B14" s="297" t="s">
        <v>8</v>
      </c>
      <c r="C14" s="292" t="s">
        <v>9</v>
      </c>
      <c r="D14" s="288" t="s">
        <v>35</v>
      </c>
      <c r="E14" s="42" t="s">
        <v>33</v>
      </c>
      <c r="F14" s="282" t="s">
        <v>24</v>
      </c>
      <c r="G14" s="286" t="s">
        <v>31</v>
      </c>
      <c r="H14" s="45" t="s">
        <v>30</v>
      </c>
      <c r="I14" s="28">
        <f>J14+L14</f>
        <v>838.2</v>
      </c>
      <c r="J14" s="20"/>
      <c r="K14" s="20"/>
      <c r="L14" s="26">
        <v>838.2</v>
      </c>
      <c r="M14" s="298">
        <f>N14+P14</f>
        <v>1342.3</v>
      </c>
      <c r="N14" s="20"/>
      <c r="O14" s="20"/>
      <c r="P14" s="43">
        <v>1342.3</v>
      </c>
      <c r="Q14" s="299">
        <f>R14+T14</f>
        <v>1342.3</v>
      </c>
      <c r="R14" s="22"/>
      <c r="S14" s="22"/>
      <c r="T14" s="47">
        <v>1342.3</v>
      </c>
      <c r="U14" s="37"/>
      <c r="V14" s="37"/>
      <c r="W14" s="284" t="s">
        <v>38</v>
      </c>
      <c r="X14" s="44"/>
      <c r="Y14" s="44"/>
      <c r="Z14" s="34"/>
    </row>
    <row r="15" spans="1:28" ht="38.25" customHeight="1">
      <c r="A15" s="304" t="s">
        <v>9</v>
      </c>
      <c r="B15" s="305" t="s">
        <v>8</v>
      </c>
      <c r="C15" s="306" t="s">
        <v>23</v>
      </c>
      <c r="D15" s="307" t="s">
        <v>39</v>
      </c>
      <c r="E15" s="31" t="s">
        <v>33</v>
      </c>
      <c r="F15" s="308" t="s">
        <v>24</v>
      </c>
      <c r="G15" s="309" t="s">
        <v>31</v>
      </c>
      <c r="H15" s="48" t="s">
        <v>30</v>
      </c>
      <c r="I15" s="19">
        <f>J15+L15</f>
        <v>0</v>
      </c>
      <c r="J15" s="29"/>
      <c r="K15" s="29"/>
      <c r="L15" s="21"/>
      <c r="M15" s="19">
        <f>N15+P15</f>
        <v>500</v>
      </c>
      <c r="N15" s="29"/>
      <c r="O15" s="29"/>
      <c r="P15" s="35">
        <v>500</v>
      </c>
      <c r="Q15" s="46">
        <f>R15+T15</f>
        <v>500</v>
      </c>
      <c r="R15" s="30"/>
      <c r="S15" s="30"/>
      <c r="T15" s="49">
        <v>500</v>
      </c>
      <c r="U15" s="38">
        <v>1329</v>
      </c>
      <c r="V15" s="38">
        <v>4971</v>
      </c>
      <c r="W15" s="310" t="s">
        <v>40</v>
      </c>
      <c r="X15" s="311"/>
      <c r="Y15" s="311"/>
      <c r="Z15" s="312"/>
      <c r="AB15" s="13"/>
    </row>
    <row r="17" spans="1:26" ht="13.5" customHeight="1" thickBot="1">
      <c r="A17" s="438" t="s">
        <v>115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</row>
    <row r="18" spans="1:26" ht="12.75" customHeight="1">
      <c r="A18" s="418" t="s">
        <v>36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20"/>
    </row>
    <row r="19" spans="1:26" ht="13.5" customHeight="1">
      <c r="A19" s="431" t="s">
        <v>44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3"/>
    </row>
    <row r="20" spans="1:26" ht="13.5" customHeight="1" thickBot="1">
      <c r="A20" s="287" t="s">
        <v>8</v>
      </c>
      <c r="B20" s="451" t="s">
        <v>41</v>
      </c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3"/>
    </row>
    <row r="21" spans="1:26" ht="12.75" customHeight="1" thickBot="1">
      <c r="A21" s="10" t="s">
        <v>8</v>
      </c>
      <c r="B21" s="50" t="s">
        <v>9</v>
      </c>
      <c r="C21" s="454" t="s">
        <v>42</v>
      </c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1:26" ht="39" customHeight="1">
      <c r="A22" s="304" t="s">
        <v>8</v>
      </c>
      <c r="B22" s="305" t="s">
        <v>9</v>
      </c>
      <c r="C22" s="306" t="s">
        <v>8</v>
      </c>
      <c r="D22" s="313" t="s">
        <v>43</v>
      </c>
      <c r="E22" s="314"/>
      <c r="F22" s="308" t="s">
        <v>26</v>
      </c>
      <c r="G22" s="309" t="s">
        <v>31</v>
      </c>
      <c r="H22" s="315" t="s">
        <v>30</v>
      </c>
      <c r="I22" s="15">
        <f>J22+L22</f>
        <v>2279.6999999999998</v>
      </c>
      <c r="J22" s="16"/>
      <c r="K22" s="16"/>
      <c r="L22" s="17">
        <v>2279.6999999999998</v>
      </c>
      <c r="M22" s="15">
        <f>N22+P22</f>
        <v>1666.7</v>
      </c>
      <c r="N22" s="32"/>
      <c r="O22" s="32"/>
      <c r="P22" s="51">
        <v>1666.7</v>
      </c>
      <c r="Q22" s="302">
        <f>R22+T22</f>
        <v>1666.7</v>
      </c>
      <c r="R22" s="18"/>
      <c r="S22" s="18"/>
      <c r="T22" s="316">
        <v>1666.7</v>
      </c>
      <c r="U22" s="33"/>
      <c r="V22" s="33"/>
      <c r="W22" s="317" t="s">
        <v>45</v>
      </c>
      <c r="X22" s="318"/>
      <c r="Y22" s="311"/>
      <c r="Z22" s="312"/>
    </row>
    <row r="24" spans="1:26" ht="16.5" thickBot="1">
      <c r="A24" s="438" t="s">
        <v>118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</row>
    <row r="25" spans="1:26">
      <c r="A25" s="418" t="s">
        <v>46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20"/>
    </row>
    <row r="26" spans="1:26">
      <c r="A26" s="431" t="s">
        <v>47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3"/>
    </row>
    <row r="27" spans="1:26" ht="13.5" customHeight="1" thickBot="1">
      <c r="A27" s="287" t="s">
        <v>8</v>
      </c>
      <c r="B27" s="434" t="s">
        <v>48</v>
      </c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6"/>
    </row>
    <row r="28" spans="1:26" ht="13.5" thickBot="1">
      <c r="A28" s="10" t="s">
        <v>8</v>
      </c>
      <c r="B28" s="11" t="s">
        <v>23</v>
      </c>
      <c r="C28" s="428" t="s">
        <v>49</v>
      </c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1:26" ht="78" customHeight="1">
      <c r="A29" s="304" t="s">
        <v>8</v>
      </c>
      <c r="B29" s="305" t="s">
        <v>23</v>
      </c>
      <c r="C29" s="306" t="s">
        <v>9</v>
      </c>
      <c r="D29" s="313" t="s">
        <v>50</v>
      </c>
      <c r="E29" s="319" t="s">
        <v>33</v>
      </c>
      <c r="F29" s="308" t="s">
        <v>25</v>
      </c>
      <c r="G29" s="320" t="s">
        <v>31</v>
      </c>
      <c r="H29" s="177" t="s">
        <v>30</v>
      </c>
      <c r="I29" s="321">
        <f>J29+L29</f>
        <v>0</v>
      </c>
      <c r="J29" s="322"/>
      <c r="K29" s="322"/>
      <c r="L29" s="17"/>
      <c r="M29" s="321">
        <f>N29+P29</f>
        <v>150</v>
      </c>
      <c r="N29" s="322"/>
      <c r="O29" s="322"/>
      <c r="P29" s="74">
        <v>150</v>
      </c>
      <c r="Q29" s="323">
        <f>R29+T29</f>
        <v>150</v>
      </c>
      <c r="R29" s="18"/>
      <c r="S29" s="18"/>
      <c r="T29" s="316">
        <v>150</v>
      </c>
      <c r="U29" s="324">
        <v>371.4</v>
      </c>
      <c r="V29" s="58"/>
      <c r="W29" s="325" t="s">
        <v>51</v>
      </c>
      <c r="X29" s="326">
        <v>29</v>
      </c>
      <c r="Y29" s="326">
        <v>100</v>
      </c>
      <c r="Z29" s="327"/>
    </row>
    <row r="31" spans="1:26" ht="16.5" thickBot="1">
      <c r="A31" s="438" t="s">
        <v>117</v>
      </c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</row>
    <row r="32" spans="1:26">
      <c r="A32" s="443" t="s">
        <v>52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5"/>
    </row>
    <row r="33" spans="1:26">
      <c r="A33" s="446" t="s">
        <v>53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8"/>
    </row>
    <row r="34" spans="1:26" ht="14.25" customHeight="1" thickBot="1">
      <c r="A34" s="287" t="s">
        <v>8</v>
      </c>
      <c r="B34" s="434" t="s">
        <v>54</v>
      </c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6"/>
    </row>
    <row r="35" spans="1:26" ht="13.5" thickBot="1">
      <c r="A35" s="10" t="s">
        <v>8</v>
      </c>
      <c r="B35" s="11" t="s">
        <v>8</v>
      </c>
      <c r="C35" s="437" t="s">
        <v>55</v>
      </c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9"/>
    </row>
    <row r="36" spans="1:26" ht="25.5">
      <c r="A36" s="290" t="s">
        <v>8</v>
      </c>
      <c r="B36" s="291" t="s">
        <v>8</v>
      </c>
      <c r="C36" s="77" t="s">
        <v>8</v>
      </c>
      <c r="D36" s="59" t="s">
        <v>56</v>
      </c>
      <c r="E36" s="60"/>
      <c r="F36" s="439" t="s">
        <v>24</v>
      </c>
      <c r="G36" s="441" t="s">
        <v>31</v>
      </c>
      <c r="H36" s="12"/>
      <c r="I36" s="53"/>
      <c r="J36" s="20"/>
      <c r="K36" s="20"/>
      <c r="L36" s="52"/>
      <c r="M36" s="53"/>
      <c r="N36" s="20"/>
      <c r="O36" s="20"/>
      <c r="P36" s="43"/>
      <c r="Q36" s="61"/>
      <c r="R36" s="62"/>
      <c r="S36" s="62"/>
      <c r="T36" s="63"/>
      <c r="U36" s="37"/>
      <c r="V36" s="37"/>
      <c r="W36" s="64"/>
      <c r="X36" s="65"/>
      <c r="Y36" s="44"/>
      <c r="Z36" s="34"/>
    </row>
    <row r="37" spans="1:26" ht="41.25" customHeight="1">
      <c r="A37" s="293"/>
      <c r="B37" s="294"/>
      <c r="C37" s="92"/>
      <c r="D37" s="328" t="s">
        <v>57</v>
      </c>
      <c r="E37" s="279" t="s">
        <v>33</v>
      </c>
      <c r="F37" s="440"/>
      <c r="G37" s="442"/>
      <c r="H37" s="48" t="s">
        <v>30</v>
      </c>
      <c r="I37" s="19">
        <f>J37+L37</f>
        <v>513.5</v>
      </c>
      <c r="J37" s="29"/>
      <c r="K37" s="29"/>
      <c r="L37" s="21">
        <v>513.5</v>
      </c>
      <c r="M37" s="19">
        <f>N37+P37</f>
        <v>977.8</v>
      </c>
      <c r="N37" s="29"/>
      <c r="O37" s="29"/>
      <c r="P37" s="67">
        <v>977.8</v>
      </c>
      <c r="Q37" s="46">
        <f>R37+T37</f>
        <v>977.8</v>
      </c>
      <c r="R37" s="30"/>
      <c r="S37" s="30"/>
      <c r="T37" s="73">
        <v>977.8</v>
      </c>
      <c r="U37" s="38"/>
      <c r="V37" s="38"/>
      <c r="W37" s="68" t="s">
        <v>58</v>
      </c>
      <c r="X37" s="69">
        <v>100</v>
      </c>
      <c r="Y37" s="69"/>
      <c r="Z37" s="70"/>
    </row>
    <row r="38" spans="1:26" ht="40.5" customHeight="1">
      <c r="A38" s="293"/>
      <c r="B38" s="294"/>
      <c r="C38" s="92"/>
      <c r="D38" s="328" t="s">
        <v>59</v>
      </c>
      <c r="E38" s="71" t="s">
        <v>33</v>
      </c>
      <c r="F38" s="280" t="s">
        <v>24</v>
      </c>
      <c r="G38" s="281" t="s">
        <v>31</v>
      </c>
      <c r="H38" s="48" t="s">
        <v>30</v>
      </c>
      <c r="I38" s="19">
        <f>J38+L38</f>
        <v>451.4</v>
      </c>
      <c r="J38" s="29"/>
      <c r="K38" s="29"/>
      <c r="L38" s="21">
        <v>451.4</v>
      </c>
      <c r="M38" s="19">
        <f>N38+P38</f>
        <v>1427</v>
      </c>
      <c r="N38" s="29"/>
      <c r="O38" s="29"/>
      <c r="P38" s="67">
        <v>1427</v>
      </c>
      <c r="Q38" s="46">
        <f>R38+T38</f>
        <v>1427</v>
      </c>
      <c r="R38" s="30"/>
      <c r="S38" s="30"/>
      <c r="T38" s="49">
        <v>1427</v>
      </c>
      <c r="U38" s="38"/>
      <c r="V38" s="38"/>
      <c r="W38" s="277" t="s">
        <v>60</v>
      </c>
      <c r="X38" s="72">
        <v>100</v>
      </c>
      <c r="Y38" s="265"/>
      <c r="Z38" s="266"/>
    </row>
    <row r="39" spans="1:26" ht="54" customHeight="1">
      <c r="A39" s="329"/>
      <c r="B39" s="330"/>
      <c r="C39" s="331"/>
      <c r="D39" s="332" t="s">
        <v>61</v>
      </c>
      <c r="E39" s="333" t="s">
        <v>33</v>
      </c>
      <c r="F39" s="334" t="s">
        <v>24</v>
      </c>
      <c r="G39" s="335" t="s">
        <v>31</v>
      </c>
      <c r="H39" s="45" t="s">
        <v>30</v>
      </c>
      <c r="I39" s="23"/>
      <c r="J39" s="56"/>
      <c r="K39" s="56"/>
      <c r="L39" s="26"/>
      <c r="M39" s="23">
        <f>N39+P39</f>
        <v>27.6</v>
      </c>
      <c r="N39" s="56"/>
      <c r="O39" s="56"/>
      <c r="P39" s="336">
        <v>27.6</v>
      </c>
      <c r="Q39" s="299">
        <f>R39+T39</f>
        <v>6.4</v>
      </c>
      <c r="R39" s="27"/>
      <c r="S39" s="27"/>
      <c r="T39" s="337">
        <v>6.4</v>
      </c>
      <c r="U39" s="338">
        <v>55.2</v>
      </c>
      <c r="V39" s="57">
        <v>9.1999999999999993</v>
      </c>
      <c r="W39" s="339" t="s">
        <v>62</v>
      </c>
      <c r="X39" s="340">
        <v>30</v>
      </c>
      <c r="Y39" s="340">
        <v>90</v>
      </c>
      <c r="Z39" s="341">
        <v>100</v>
      </c>
    </row>
    <row r="41" spans="1:26" ht="16.5" thickBot="1">
      <c r="A41" s="438" t="s">
        <v>116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</row>
    <row r="42" spans="1:26">
      <c r="A42" s="418" t="s">
        <v>63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20"/>
    </row>
    <row r="43" spans="1:26">
      <c r="A43" s="431" t="s">
        <v>64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3"/>
    </row>
    <row r="44" spans="1:26" ht="14.25" customHeight="1" thickBot="1">
      <c r="A44" s="287" t="s">
        <v>8</v>
      </c>
      <c r="B44" s="434" t="s">
        <v>65</v>
      </c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6"/>
    </row>
    <row r="45" spans="1:26" ht="13.5" thickBot="1">
      <c r="A45" s="10" t="s">
        <v>8</v>
      </c>
      <c r="B45" s="11" t="s">
        <v>8</v>
      </c>
      <c r="C45" s="437" t="s">
        <v>66</v>
      </c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9"/>
    </row>
    <row r="46" spans="1:26" ht="89.25" customHeight="1" thickBot="1">
      <c r="A46" s="290" t="s">
        <v>8</v>
      </c>
      <c r="B46" s="291" t="s">
        <v>8</v>
      </c>
      <c r="C46" s="77" t="s">
        <v>67</v>
      </c>
      <c r="D46" s="269" t="s">
        <v>68</v>
      </c>
      <c r="E46" s="270" t="s">
        <v>33</v>
      </c>
      <c r="F46" s="274" t="s">
        <v>25</v>
      </c>
      <c r="G46" s="271" t="s">
        <v>31</v>
      </c>
      <c r="H46" s="75" t="s">
        <v>30</v>
      </c>
      <c r="I46" s="19">
        <f>J46+L46</f>
        <v>601.5</v>
      </c>
      <c r="J46" s="20"/>
      <c r="K46" s="20"/>
      <c r="L46" s="21">
        <v>601.5</v>
      </c>
      <c r="M46" s="19">
        <f>N46+P46</f>
        <v>598.79999999999995</v>
      </c>
      <c r="N46" s="20"/>
      <c r="O46" s="20"/>
      <c r="P46" s="36">
        <v>598.79999999999995</v>
      </c>
      <c r="Q46" s="46">
        <f>R46+T46</f>
        <v>598.79999999999995</v>
      </c>
      <c r="R46" s="22"/>
      <c r="S46" s="22"/>
      <c r="T46" s="55">
        <v>598.79999999999995</v>
      </c>
      <c r="U46" s="37"/>
      <c r="V46" s="37"/>
      <c r="W46" s="272" t="s">
        <v>123</v>
      </c>
      <c r="X46" s="275">
        <v>12</v>
      </c>
      <c r="Y46" s="276">
        <v>5</v>
      </c>
      <c r="Z46" s="264"/>
    </row>
    <row r="47" spans="1:26" ht="13.5" thickBot="1">
      <c r="A47" s="10" t="s">
        <v>8</v>
      </c>
      <c r="B47" s="11" t="s">
        <v>9</v>
      </c>
      <c r="C47" s="428" t="s">
        <v>69</v>
      </c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30"/>
    </row>
    <row r="48" spans="1:26" ht="94.5" customHeight="1">
      <c r="A48" s="304" t="s">
        <v>8</v>
      </c>
      <c r="B48" s="305" t="s">
        <v>9</v>
      </c>
      <c r="C48" s="306" t="s">
        <v>25</v>
      </c>
      <c r="D48" s="313" t="s">
        <v>70</v>
      </c>
      <c r="E48" s="319" t="s">
        <v>33</v>
      </c>
      <c r="F48" s="376" t="s">
        <v>67</v>
      </c>
      <c r="G48" s="320" t="s">
        <v>31</v>
      </c>
      <c r="H48" s="315" t="s">
        <v>30</v>
      </c>
      <c r="I48" s="15">
        <f>J48+L48</f>
        <v>1500</v>
      </c>
      <c r="J48" s="16"/>
      <c r="K48" s="16"/>
      <c r="L48" s="17">
        <v>1500</v>
      </c>
      <c r="M48" s="15">
        <f>N48+P48</f>
        <v>1387.3</v>
      </c>
      <c r="N48" s="16"/>
      <c r="O48" s="16"/>
      <c r="P48" s="377">
        <v>1387.3</v>
      </c>
      <c r="Q48" s="302">
        <f>R48+T48</f>
        <v>1387.3</v>
      </c>
      <c r="R48" s="18"/>
      <c r="S48" s="18"/>
      <c r="T48" s="316">
        <v>1387.3</v>
      </c>
      <c r="U48" s="33"/>
      <c r="V48" s="33"/>
      <c r="W48" s="325" t="s">
        <v>71</v>
      </c>
      <c r="X48" s="378"/>
      <c r="Y48" s="326"/>
      <c r="Z48" s="327"/>
    </row>
    <row r="50" spans="1:26" ht="16.5" thickBot="1">
      <c r="A50" s="393" t="s">
        <v>119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</row>
    <row r="51" spans="1:26">
      <c r="A51" s="418" t="s">
        <v>72</v>
      </c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20"/>
    </row>
    <row r="52" spans="1:26" ht="13.5" thickBot="1">
      <c r="A52" s="421" t="s">
        <v>73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3"/>
    </row>
    <row r="53" spans="1:26" ht="13.5" thickBot="1">
      <c r="A53" s="10" t="s">
        <v>8</v>
      </c>
      <c r="B53" s="424" t="s">
        <v>74</v>
      </c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5"/>
    </row>
    <row r="54" spans="1:26" ht="13.5" thickBot="1">
      <c r="A54" s="76" t="s">
        <v>8</v>
      </c>
      <c r="B54" s="267" t="s">
        <v>9</v>
      </c>
      <c r="C54" s="426" t="s">
        <v>75</v>
      </c>
      <c r="D54" s="427"/>
      <c r="E54" s="427"/>
      <c r="F54" s="427"/>
      <c r="G54" s="427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9"/>
    </row>
    <row r="55" spans="1:26" ht="15.75" customHeight="1">
      <c r="A55" s="76" t="s">
        <v>8</v>
      </c>
      <c r="B55" s="267" t="s">
        <v>9</v>
      </c>
      <c r="C55" s="77" t="s">
        <v>9</v>
      </c>
      <c r="D55" s="385" t="s">
        <v>76</v>
      </c>
      <c r="E55" s="387"/>
      <c r="F55" s="389"/>
      <c r="G55" s="391"/>
      <c r="H55" s="78"/>
      <c r="I55" s="79"/>
      <c r="J55" s="80"/>
      <c r="K55" s="80"/>
      <c r="L55" s="81"/>
      <c r="M55" s="79"/>
      <c r="N55" s="80"/>
      <c r="O55" s="80"/>
      <c r="P55" s="82"/>
      <c r="Q55" s="83"/>
      <c r="R55" s="84"/>
      <c r="S55" s="84"/>
      <c r="T55" s="85"/>
      <c r="U55" s="86"/>
      <c r="V55" s="87"/>
      <c r="W55" s="410" t="s">
        <v>78</v>
      </c>
      <c r="X55" s="88"/>
      <c r="Y55" s="89"/>
      <c r="Z55" s="90"/>
    </row>
    <row r="56" spans="1:26">
      <c r="A56" s="91"/>
      <c r="B56" s="268"/>
      <c r="C56" s="92"/>
      <c r="D56" s="386"/>
      <c r="E56" s="388"/>
      <c r="F56" s="390"/>
      <c r="G56" s="392"/>
      <c r="H56" s="66"/>
      <c r="I56" s="93"/>
      <c r="J56" s="94"/>
      <c r="K56" s="94"/>
      <c r="L56" s="95"/>
      <c r="M56" s="93"/>
      <c r="N56" s="94"/>
      <c r="O56" s="94"/>
      <c r="P56" s="96"/>
      <c r="Q56" s="97"/>
      <c r="R56" s="98"/>
      <c r="S56" s="98"/>
      <c r="T56" s="99"/>
      <c r="U56" s="100"/>
      <c r="V56" s="101"/>
      <c r="W56" s="411"/>
      <c r="X56" s="102"/>
      <c r="Y56" s="103"/>
      <c r="Z56" s="104"/>
    </row>
    <row r="57" spans="1:26" ht="126" customHeight="1">
      <c r="A57" s="278"/>
      <c r="B57" s="109"/>
      <c r="C57" s="331"/>
      <c r="D57" s="342" t="s">
        <v>77</v>
      </c>
      <c r="E57" s="261" t="s">
        <v>33</v>
      </c>
      <c r="F57" s="262" t="s">
        <v>26</v>
      </c>
      <c r="G57" s="263" t="s">
        <v>31</v>
      </c>
      <c r="H57" s="108" t="s">
        <v>30</v>
      </c>
      <c r="I57" s="343">
        <f>J57+L57</f>
        <v>0.3</v>
      </c>
      <c r="J57" s="344"/>
      <c r="K57" s="345"/>
      <c r="L57" s="346">
        <v>0.3</v>
      </c>
      <c r="M57" s="343">
        <f>N57+P57</f>
        <v>18.8</v>
      </c>
      <c r="N57" s="344"/>
      <c r="O57" s="345"/>
      <c r="P57" s="347">
        <v>18.8</v>
      </c>
      <c r="Q57" s="348">
        <f>R57+T57</f>
        <v>18.8</v>
      </c>
      <c r="R57" s="349"/>
      <c r="S57" s="350"/>
      <c r="T57" s="351">
        <v>18.8</v>
      </c>
      <c r="U57" s="352"/>
      <c r="V57" s="353"/>
      <c r="W57" s="412"/>
      <c r="X57" s="354"/>
      <c r="Y57" s="106"/>
      <c r="Z57" s="107"/>
    </row>
    <row r="59" spans="1:26" ht="16.5" thickBot="1">
      <c r="A59" s="384" t="s">
        <v>120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</row>
    <row r="60" spans="1:26" ht="13.5" thickBot="1">
      <c r="A60" s="398" t="s">
        <v>79</v>
      </c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400"/>
    </row>
    <row r="61" spans="1:26" ht="13.5" thickBot="1">
      <c r="A61" s="401" t="s">
        <v>80</v>
      </c>
      <c r="B61" s="402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3"/>
    </row>
    <row r="62" spans="1:26" ht="13.5" thickBot="1">
      <c r="A62" s="110" t="s">
        <v>9</v>
      </c>
      <c r="B62" s="404" t="s">
        <v>81</v>
      </c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6"/>
    </row>
    <row r="63" spans="1:26" ht="13.5" thickBot="1">
      <c r="A63" s="14" t="s">
        <v>9</v>
      </c>
      <c r="B63" s="111" t="s">
        <v>8</v>
      </c>
      <c r="C63" s="407" t="s">
        <v>82</v>
      </c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9"/>
    </row>
    <row r="64" spans="1:26" ht="25.5">
      <c r="A64" s="112" t="s">
        <v>9</v>
      </c>
      <c r="B64" s="113" t="s">
        <v>8</v>
      </c>
      <c r="C64" s="114" t="s">
        <v>8</v>
      </c>
      <c r="D64" s="115" t="s">
        <v>83</v>
      </c>
      <c r="E64" s="116"/>
      <c r="F64" s="282"/>
      <c r="G64" s="117"/>
      <c r="H64" s="118"/>
      <c r="I64" s="79"/>
      <c r="J64" s="80"/>
      <c r="K64" s="80"/>
      <c r="L64" s="82"/>
      <c r="M64" s="79"/>
      <c r="N64" s="80"/>
      <c r="O64" s="80"/>
      <c r="P64" s="82"/>
      <c r="Q64" s="119"/>
      <c r="R64" s="84"/>
      <c r="S64" s="84"/>
      <c r="T64" s="120">
        <f>T65+T66+T67+T68+T69+T70</f>
        <v>1355.2</v>
      </c>
      <c r="U64" s="121"/>
      <c r="V64" s="121"/>
      <c r="W64" s="413" t="s">
        <v>86</v>
      </c>
      <c r="X64" s="89"/>
      <c r="Y64" s="88"/>
      <c r="Z64" s="122"/>
    </row>
    <row r="65" spans="1:26" ht="107.25" customHeight="1" thickBot="1">
      <c r="A65" s="123"/>
      <c r="B65" s="124"/>
      <c r="C65" s="125"/>
      <c r="D65" s="355" t="s">
        <v>84</v>
      </c>
      <c r="E65" s="126" t="s">
        <v>33</v>
      </c>
      <c r="F65" s="127" t="s">
        <v>85</v>
      </c>
      <c r="G65" s="128">
        <v>5</v>
      </c>
      <c r="H65" s="75" t="s">
        <v>30</v>
      </c>
      <c r="I65" s="93">
        <f>J65+L65</f>
        <v>570.79999999999995</v>
      </c>
      <c r="J65" s="94"/>
      <c r="K65" s="94"/>
      <c r="L65" s="96">
        <v>570.79999999999995</v>
      </c>
      <c r="M65" s="93">
        <f t="shared" ref="M65:M70" si="0">N65+P65</f>
        <v>464.1</v>
      </c>
      <c r="N65" s="94"/>
      <c r="O65" s="94"/>
      <c r="P65" s="96">
        <v>464.1</v>
      </c>
      <c r="Q65" s="175">
        <f t="shared" ref="Q65:Q70" si="1">R65+T65</f>
        <v>464.1</v>
      </c>
      <c r="R65" s="98"/>
      <c r="S65" s="98"/>
      <c r="T65" s="176">
        <v>464.1</v>
      </c>
      <c r="U65" s="129"/>
      <c r="V65" s="129"/>
      <c r="W65" s="414"/>
      <c r="X65" s="130"/>
      <c r="Y65" s="131"/>
      <c r="Z65" s="132"/>
    </row>
    <row r="66" spans="1:26" ht="39.75" customHeight="1">
      <c r="A66" s="112"/>
      <c r="B66" s="113"/>
      <c r="C66" s="138"/>
      <c r="D66" s="356" t="s">
        <v>87</v>
      </c>
      <c r="E66" s="139" t="s">
        <v>33</v>
      </c>
      <c r="F66" s="282"/>
      <c r="G66" s="117"/>
      <c r="H66" s="177" t="s">
        <v>30</v>
      </c>
      <c r="I66" s="140">
        <f>J66+L66</f>
        <v>90.3</v>
      </c>
      <c r="J66" s="141"/>
      <c r="K66" s="141"/>
      <c r="L66" s="142">
        <v>90.3</v>
      </c>
      <c r="M66" s="140">
        <f t="shared" si="0"/>
        <v>601.9</v>
      </c>
      <c r="N66" s="141"/>
      <c r="O66" s="141"/>
      <c r="P66" s="142">
        <v>601.9</v>
      </c>
      <c r="Q66" s="178">
        <f t="shared" si="1"/>
        <v>601.9</v>
      </c>
      <c r="R66" s="143"/>
      <c r="S66" s="143"/>
      <c r="T66" s="179">
        <v>601.9</v>
      </c>
      <c r="U66" s="121"/>
      <c r="V66" s="121"/>
      <c r="W66" s="259" t="s">
        <v>88</v>
      </c>
      <c r="X66" s="89"/>
      <c r="Y66" s="88">
        <v>100</v>
      </c>
      <c r="Z66" s="122"/>
    </row>
    <row r="67" spans="1:26" ht="27.75" customHeight="1">
      <c r="A67" s="123"/>
      <c r="B67" s="124"/>
      <c r="C67" s="144"/>
      <c r="D67" s="355" t="s">
        <v>89</v>
      </c>
      <c r="E67" s="145" t="s">
        <v>33</v>
      </c>
      <c r="F67" s="127"/>
      <c r="G67" s="128"/>
      <c r="H67" s="180" t="s">
        <v>30</v>
      </c>
      <c r="I67" s="146">
        <f>J67+L67</f>
        <v>60</v>
      </c>
      <c r="J67" s="147"/>
      <c r="K67" s="147"/>
      <c r="L67" s="148">
        <v>60</v>
      </c>
      <c r="M67" s="146">
        <f t="shared" si="0"/>
        <v>164.4</v>
      </c>
      <c r="N67" s="147"/>
      <c r="O67" s="147"/>
      <c r="P67" s="96">
        <v>164.4</v>
      </c>
      <c r="Q67" s="181">
        <f t="shared" si="1"/>
        <v>164.4</v>
      </c>
      <c r="R67" s="105"/>
      <c r="S67" s="105"/>
      <c r="T67" s="176">
        <v>164.4</v>
      </c>
      <c r="U67" s="129"/>
      <c r="V67" s="129"/>
      <c r="W67" s="260" t="s">
        <v>90</v>
      </c>
      <c r="X67" s="149">
        <v>1</v>
      </c>
      <c r="Y67" s="150"/>
      <c r="Z67" s="151"/>
    </row>
    <row r="68" spans="1:26" ht="52.5" customHeight="1">
      <c r="A68" s="123"/>
      <c r="B68" s="124"/>
      <c r="C68" s="144"/>
      <c r="D68" s="355" t="s">
        <v>91</v>
      </c>
      <c r="E68" s="145" t="s">
        <v>33</v>
      </c>
      <c r="F68" s="283"/>
      <c r="G68" s="134"/>
      <c r="H68" s="48" t="s">
        <v>30</v>
      </c>
      <c r="I68" s="93"/>
      <c r="J68" s="95"/>
      <c r="K68" s="95"/>
      <c r="L68" s="96"/>
      <c r="M68" s="93">
        <f t="shared" si="0"/>
        <v>50</v>
      </c>
      <c r="N68" s="95"/>
      <c r="O68" s="95"/>
      <c r="P68" s="96">
        <v>50</v>
      </c>
      <c r="Q68" s="175">
        <f t="shared" si="1"/>
        <v>50</v>
      </c>
      <c r="R68" s="99"/>
      <c r="S68" s="99"/>
      <c r="T68" s="176">
        <v>50</v>
      </c>
      <c r="U68" s="153">
        <v>50</v>
      </c>
      <c r="V68" s="129"/>
      <c r="W68" s="258" t="s">
        <v>92</v>
      </c>
      <c r="X68" s="130">
        <v>20</v>
      </c>
      <c r="Y68" s="131">
        <v>100</v>
      </c>
      <c r="Z68" s="152"/>
    </row>
    <row r="69" spans="1:26" ht="40.5" customHeight="1">
      <c r="A69" s="123"/>
      <c r="B69" s="124"/>
      <c r="C69" s="144"/>
      <c r="D69" s="355" t="s">
        <v>93</v>
      </c>
      <c r="E69" s="133" t="s">
        <v>33</v>
      </c>
      <c r="F69" s="283"/>
      <c r="G69" s="134"/>
      <c r="H69" s="48" t="s">
        <v>30</v>
      </c>
      <c r="I69" s="93"/>
      <c r="J69" s="95"/>
      <c r="K69" s="95"/>
      <c r="L69" s="96"/>
      <c r="M69" s="93">
        <f t="shared" si="0"/>
        <v>50</v>
      </c>
      <c r="N69" s="95"/>
      <c r="O69" s="95"/>
      <c r="P69" s="96">
        <v>50</v>
      </c>
      <c r="Q69" s="175">
        <f t="shared" si="1"/>
        <v>50</v>
      </c>
      <c r="R69" s="99"/>
      <c r="S69" s="99"/>
      <c r="T69" s="176">
        <v>50</v>
      </c>
      <c r="U69" s="153">
        <v>50</v>
      </c>
      <c r="V69" s="129"/>
      <c r="W69" s="258" t="s">
        <v>92</v>
      </c>
      <c r="X69" s="130">
        <v>20</v>
      </c>
      <c r="Y69" s="131">
        <v>100</v>
      </c>
      <c r="Z69" s="151"/>
    </row>
    <row r="70" spans="1:26" ht="68.25" customHeight="1" thickBot="1">
      <c r="A70" s="123"/>
      <c r="B70" s="124"/>
      <c r="C70" s="125"/>
      <c r="D70" s="375" t="s">
        <v>94</v>
      </c>
      <c r="E70" s="154" t="s">
        <v>33</v>
      </c>
      <c r="F70" s="283"/>
      <c r="G70" s="134"/>
      <c r="H70" s="182" t="s">
        <v>30</v>
      </c>
      <c r="I70" s="146">
        <f>J70+L70</f>
        <v>414.1</v>
      </c>
      <c r="J70" s="155"/>
      <c r="K70" s="155"/>
      <c r="L70" s="148">
        <v>414.1</v>
      </c>
      <c r="M70" s="146">
        <f t="shared" si="0"/>
        <v>24.8</v>
      </c>
      <c r="N70" s="155"/>
      <c r="O70" s="155"/>
      <c r="P70" s="96">
        <v>24.8</v>
      </c>
      <c r="Q70" s="181">
        <f t="shared" si="1"/>
        <v>24.8</v>
      </c>
      <c r="R70" s="156"/>
      <c r="S70" s="156"/>
      <c r="T70" s="183">
        <v>24.8</v>
      </c>
      <c r="U70" s="135"/>
      <c r="V70" s="136"/>
      <c r="W70" s="256" t="s">
        <v>92</v>
      </c>
      <c r="X70" s="257">
        <v>100</v>
      </c>
      <c r="Y70" s="157"/>
      <c r="Z70" s="158"/>
    </row>
    <row r="71" spans="1:26" ht="25.5">
      <c r="A71" s="123" t="s">
        <v>9</v>
      </c>
      <c r="B71" s="124" t="s">
        <v>8</v>
      </c>
      <c r="C71" s="125" t="s">
        <v>9</v>
      </c>
      <c r="D71" s="137" t="s">
        <v>95</v>
      </c>
      <c r="E71" s="159"/>
      <c r="F71" s="283" t="s">
        <v>85</v>
      </c>
      <c r="G71" s="160">
        <v>5</v>
      </c>
      <c r="H71" s="118"/>
      <c r="I71" s="161"/>
      <c r="J71" s="155"/>
      <c r="K71" s="155"/>
      <c r="L71" s="147"/>
      <c r="M71" s="79"/>
      <c r="N71" s="80"/>
      <c r="O71" s="80"/>
      <c r="P71" s="82"/>
      <c r="Q71" s="162"/>
      <c r="R71" s="156"/>
      <c r="S71" s="156"/>
      <c r="T71" s="105"/>
      <c r="U71" s="163"/>
      <c r="V71" s="164"/>
      <c r="W71" s="165"/>
      <c r="X71" s="166"/>
      <c r="Y71" s="167"/>
      <c r="Z71" s="122"/>
    </row>
    <row r="72" spans="1:26" ht="66.75" customHeight="1">
      <c r="A72" s="170"/>
      <c r="B72" s="171"/>
      <c r="C72" s="172"/>
      <c r="D72" s="357" t="s">
        <v>96</v>
      </c>
      <c r="E72" s="358"/>
      <c r="F72" s="173"/>
      <c r="G72" s="174"/>
      <c r="H72" s="75" t="s">
        <v>30</v>
      </c>
      <c r="I72" s="168">
        <f>J72+L72</f>
        <v>282</v>
      </c>
      <c r="J72" s="94"/>
      <c r="K72" s="94"/>
      <c r="L72" s="95">
        <v>282</v>
      </c>
      <c r="M72" s="93">
        <f>N72+P72</f>
        <v>643.4</v>
      </c>
      <c r="N72" s="94"/>
      <c r="O72" s="94"/>
      <c r="P72" s="96">
        <v>643.4</v>
      </c>
      <c r="Q72" s="184">
        <f>R72+T72</f>
        <v>643.4</v>
      </c>
      <c r="R72" s="98"/>
      <c r="S72" s="98"/>
      <c r="T72" s="176">
        <v>643.4</v>
      </c>
      <c r="U72" s="100">
        <v>2426.3000000000002</v>
      </c>
      <c r="V72" s="169"/>
      <c r="W72" s="359" t="s">
        <v>97</v>
      </c>
      <c r="X72" s="360"/>
      <c r="Y72" s="361"/>
      <c r="Z72" s="362"/>
    </row>
    <row r="74" spans="1:26" ht="16.5" thickBot="1">
      <c r="A74" s="397" t="s">
        <v>121</v>
      </c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</row>
    <row r="75" spans="1:26">
      <c r="A75" s="415" t="s">
        <v>98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7"/>
    </row>
    <row r="76" spans="1:26" ht="13.5" thickBot="1">
      <c r="A76" s="379" t="s">
        <v>99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1"/>
    </row>
    <row r="77" spans="1:26" ht="17.25" customHeight="1" thickBot="1">
      <c r="A77" s="185" t="s">
        <v>8</v>
      </c>
      <c r="B77" s="382" t="s">
        <v>100</v>
      </c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3"/>
    </row>
    <row r="78" spans="1:26" ht="13.5" thickBot="1">
      <c r="A78" s="186" t="s">
        <v>8</v>
      </c>
      <c r="B78" s="187" t="s">
        <v>23</v>
      </c>
      <c r="C78" s="394" t="s">
        <v>101</v>
      </c>
      <c r="D78" s="394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6"/>
    </row>
    <row r="79" spans="1:26" ht="38.25">
      <c r="A79" s="112" t="s">
        <v>8</v>
      </c>
      <c r="B79" s="113" t="s">
        <v>23</v>
      </c>
      <c r="C79" s="114" t="s">
        <v>8</v>
      </c>
      <c r="D79" s="188" t="s">
        <v>102</v>
      </c>
      <c r="E79" s="189"/>
      <c r="F79" s="190"/>
      <c r="G79" s="191"/>
      <c r="H79" s="192"/>
      <c r="I79" s="193"/>
      <c r="J79" s="194"/>
      <c r="K79" s="194"/>
      <c r="L79" s="195"/>
      <c r="M79" s="193"/>
      <c r="N79" s="194"/>
      <c r="O79" s="194"/>
      <c r="P79" s="195"/>
      <c r="Q79" s="196"/>
      <c r="R79" s="197"/>
      <c r="S79" s="197"/>
      <c r="T79" s="198"/>
      <c r="U79" s="199"/>
      <c r="V79" s="200"/>
      <c r="W79" s="253"/>
      <c r="X79" s="201"/>
      <c r="Y79" s="202"/>
      <c r="Z79" s="203"/>
    </row>
    <row r="80" spans="1:26" ht="66.75" customHeight="1">
      <c r="A80" s="123"/>
      <c r="B80" s="124"/>
      <c r="C80" s="363"/>
      <c r="D80" s="364" t="s">
        <v>103</v>
      </c>
      <c r="E80" s="204" t="s">
        <v>104</v>
      </c>
      <c r="F80" s="205" t="s">
        <v>105</v>
      </c>
      <c r="G80" s="206">
        <v>5</v>
      </c>
      <c r="H80" s="241" t="s">
        <v>30</v>
      </c>
      <c r="I80" s="207">
        <f>J80+L80</f>
        <v>121.9</v>
      </c>
      <c r="J80" s="208"/>
      <c r="K80" s="208"/>
      <c r="L80" s="209">
        <v>121.9</v>
      </c>
      <c r="M80" s="207">
        <f>N80+P80</f>
        <v>310.39999999999998</v>
      </c>
      <c r="N80" s="208"/>
      <c r="O80" s="208"/>
      <c r="P80" s="209">
        <v>310.39999999999998</v>
      </c>
      <c r="Q80" s="242">
        <f>R80+T80</f>
        <v>310.39999999999998</v>
      </c>
      <c r="R80" s="210"/>
      <c r="S80" s="210"/>
      <c r="T80" s="243">
        <v>310.39999999999998</v>
      </c>
      <c r="U80" s="211"/>
      <c r="V80" s="212"/>
      <c r="W80" s="255" t="s">
        <v>106</v>
      </c>
      <c r="X80" s="213">
        <v>100</v>
      </c>
      <c r="Y80" s="214"/>
      <c r="Z80" s="215"/>
    </row>
    <row r="81" spans="1:26" ht="66" customHeight="1" thickBot="1">
      <c r="A81" s="123"/>
      <c r="B81" s="124"/>
      <c r="C81" s="254"/>
      <c r="D81" s="364" t="s">
        <v>107</v>
      </c>
      <c r="E81" s="221" t="s">
        <v>104</v>
      </c>
      <c r="F81" s="222" t="s">
        <v>105</v>
      </c>
      <c r="G81" s="223">
        <v>5</v>
      </c>
      <c r="H81" s="244" t="s">
        <v>30</v>
      </c>
      <c r="I81" s="224">
        <f>J81+L81</f>
        <v>122.2</v>
      </c>
      <c r="J81" s="225"/>
      <c r="K81" s="225"/>
      <c r="L81" s="225">
        <v>122.2</v>
      </c>
      <c r="M81" s="224">
        <f>N81+P81</f>
        <v>268.5</v>
      </c>
      <c r="N81" s="226"/>
      <c r="O81" s="226"/>
      <c r="P81" s="227">
        <v>268.5</v>
      </c>
      <c r="Q81" s="245">
        <f>R81+T81</f>
        <v>268.5</v>
      </c>
      <c r="R81" s="228"/>
      <c r="S81" s="228"/>
      <c r="T81" s="246">
        <v>268.5</v>
      </c>
      <c r="U81" s="211"/>
      <c r="V81" s="212"/>
      <c r="W81" s="255" t="s">
        <v>108</v>
      </c>
      <c r="X81" s="213">
        <v>100</v>
      </c>
      <c r="Y81" s="214"/>
      <c r="Z81" s="215"/>
    </row>
    <row r="82" spans="1:26" ht="78" customHeight="1" thickBot="1">
      <c r="A82" s="123"/>
      <c r="B82" s="124"/>
      <c r="C82" s="254"/>
      <c r="D82" s="365" t="s">
        <v>109</v>
      </c>
      <c r="E82" s="231" t="s">
        <v>104</v>
      </c>
      <c r="F82" s="229" t="s">
        <v>105</v>
      </c>
      <c r="G82" s="230">
        <v>5</v>
      </c>
      <c r="H82" s="247" t="s">
        <v>30</v>
      </c>
      <c r="I82" s="232">
        <f>J82+L82</f>
        <v>228.5</v>
      </c>
      <c r="J82" s="219"/>
      <c r="K82" s="219"/>
      <c r="L82" s="219">
        <v>228.5</v>
      </c>
      <c r="M82" s="232">
        <f>N82+P82</f>
        <v>278.39999999999998</v>
      </c>
      <c r="N82" s="219"/>
      <c r="O82" s="219"/>
      <c r="P82" s="219">
        <v>278.39999999999998</v>
      </c>
      <c r="Q82" s="248">
        <f>R82+T82</f>
        <v>278.39999999999998</v>
      </c>
      <c r="R82" s="220"/>
      <c r="S82" s="220"/>
      <c r="T82" s="249">
        <v>278.39999999999998</v>
      </c>
      <c r="U82" s="233"/>
      <c r="V82" s="234"/>
      <c r="W82" s="253" t="s">
        <v>110</v>
      </c>
      <c r="X82" s="216">
        <v>100</v>
      </c>
      <c r="Y82" s="217"/>
      <c r="Z82" s="218"/>
    </row>
    <row r="83" spans="1:26" ht="66.75" customHeight="1">
      <c r="A83" s="170"/>
      <c r="B83" s="171"/>
      <c r="C83" s="366"/>
      <c r="D83" s="367" t="s">
        <v>111</v>
      </c>
      <c r="E83" s="368" t="s">
        <v>104</v>
      </c>
      <c r="F83" s="369" t="s">
        <v>105</v>
      </c>
      <c r="G83" s="370">
        <v>5</v>
      </c>
      <c r="H83" s="250" t="s">
        <v>30</v>
      </c>
      <c r="I83" s="235">
        <f>J83+L83</f>
        <v>387.3</v>
      </c>
      <c r="J83" s="236"/>
      <c r="K83" s="236"/>
      <c r="L83" s="237">
        <v>387.3</v>
      </c>
      <c r="M83" s="235">
        <f>N83+P83</f>
        <v>150.9</v>
      </c>
      <c r="N83" s="236"/>
      <c r="O83" s="236"/>
      <c r="P83" s="237">
        <v>150.9</v>
      </c>
      <c r="Q83" s="251">
        <f>R83+T83</f>
        <v>150.9</v>
      </c>
      <c r="R83" s="238"/>
      <c r="S83" s="238"/>
      <c r="T83" s="252">
        <v>150.9</v>
      </c>
      <c r="U83" s="239"/>
      <c r="V83" s="240"/>
      <c r="W83" s="371" t="s">
        <v>112</v>
      </c>
      <c r="X83" s="372">
        <v>100</v>
      </c>
      <c r="Y83" s="373"/>
      <c r="Z83" s="374"/>
    </row>
  </sheetData>
  <mergeCells count="74">
    <mergeCell ref="U6:U8"/>
    <mergeCell ref="T7:T8"/>
    <mergeCell ref="A5:Z5"/>
    <mergeCell ref="A6:A8"/>
    <mergeCell ref="B6:B8"/>
    <mergeCell ref="C6:C8"/>
    <mergeCell ref="D6:D8"/>
    <mergeCell ref="E6:E8"/>
    <mergeCell ref="F6:F8"/>
    <mergeCell ref="R7:S7"/>
    <mergeCell ref="I6:L6"/>
    <mergeCell ref="M6:P6"/>
    <mergeCell ref="I7:I8"/>
    <mergeCell ref="J7:K7"/>
    <mergeCell ref="L7:L8"/>
    <mergeCell ref="M7:M8"/>
    <mergeCell ref="N7:O7"/>
    <mergeCell ref="P7:P8"/>
    <mergeCell ref="Q6:T6"/>
    <mergeCell ref="A17:Z17"/>
    <mergeCell ref="W7:W8"/>
    <mergeCell ref="X7:Z7"/>
    <mergeCell ref="A9:Z9"/>
    <mergeCell ref="A10:Z10"/>
    <mergeCell ref="B11:Z11"/>
    <mergeCell ref="C12:Z12"/>
    <mergeCell ref="V6:V8"/>
    <mergeCell ref="W6:Z6"/>
    <mergeCell ref="B27:Z27"/>
    <mergeCell ref="C28:Z28"/>
    <mergeCell ref="Q7:Q8"/>
    <mergeCell ref="A24:Z24"/>
    <mergeCell ref="A18:Z18"/>
    <mergeCell ref="A19:Z19"/>
    <mergeCell ref="B20:Z20"/>
    <mergeCell ref="C21:Z21"/>
    <mergeCell ref="G6:G8"/>
    <mergeCell ref="H6:H8"/>
    <mergeCell ref="A25:Z25"/>
    <mergeCell ref="A41:Z41"/>
    <mergeCell ref="F36:F37"/>
    <mergeCell ref="G36:G37"/>
    <mergeCell ref="A32:Z32"/>
    <mergeCell ref="A33:Z33"/>
    <mergeCell ref="B34:Z34"/>
    <mergeCell ref="C35:Z35"/>
    <mergeCell ref="A31:Z31"/>
    <mergeCell ref="A26:Z26"/>
    <mergeCell ref="A51:Z51"/>
    <mergeCell ref="A52:Z52"/>
    <mergeCell ref="B53:Z53"/>
    <mergeCell ref="C54:Z54"/>
    <mergeCell ref="C47:Z47"/>
    <mergeCell ref="A42:Z42"/>
    <mergeCell ref="A43:Z43"/>
    <mergeCell ref="B44:Z44"/>
    <mergeCell ref="C45:Z45"/>
    <mergeCell ref="A50:Z50"/>
    <mergeCell ref="C78:Z78"/>
    <mergeCell ref="A74:Z74"/>
    <mergeCell ref="A60:Z60"/>
    <mergeCell ref="A61:Z61"/>
    <mergeCell ref="B62:Z62"/>
    <mergeCell ref="C63:Z63"/>
    <mergeCell ref="W55:W57"/>
    <mergeCell ref="W64:W65"/>
    <mergeCell ref="A75:Z75"/>
    <mergeCell ref="A76:Z76"/>
    <mergeCell ref="B77:Z77"/>
    <mergeCell ref="A59:Z59"/>
    <mergeCell ref="D55:D56"/>
    <mergeCell ref="E55:E56"/>
    <mergeCell ref="F55:F56"/>
    <mergeCell ref="G55:G56"/>
  </mergeCells>
  <phoneticPr fontId="0" type="noConversion"/>
  <printOptions horizontalCentered="1"/>
  <pageMargins left="0" right="0" top="0.19685039370078741" bottom="0.19685039370078741" header="0" footer="0"/>
  <pageSetup paperSize="9" scale="75" orientation="landscape" r:id="rId1"/>
  <headerFooter alignWithMargins="0">
    <oddFooter>Puslapių &amp;P iš &amp;N</oddFooter>
  </headerFooter>
  <rowBreaks count="5" manualBreakCount="5">
    <brk id="30" max="16383" man="1"/>
    <brk id="49" max="16383" man="1"/>
    <brk id="58" max="16383" man="1"/>
    <brk id="73" max="16383" man="1"/>
    <brk id="8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Sarasas</vt:lpstr>
      <vt:lpstr>Lapas2</vt:lpstr>
      <vt:lpstr>Sarasas!Spausdinti_pavadinimus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2013-07-11T09:11:18Z</cp:lastPrinted>
  <dcterms:created xsi:type="dcterms:W3CDTF">2007-07-27T10:32:34Z</dcterms:created>
  <dcterms:modified xsi:type="dcterms:W3CDTF">2013-07-12T12:07:57Z</dcterms:modified>
</cp:coreProperties>
</file>