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Šios_darbaknygės" defaultThemeVersion="166925"/>
  <mc:AlternateContent xmlns:mc="http://schemas.openxmlformats.org/markup-compatibility/2006">
    <mc:Choice Requires="x15">
      <x15ac:absPath xmlns:x15ac="http://schemas.microsoft.com/office/spreadsheetml/2010/11/ac" url="https://klsav-my.sharepoint.com/personal/zivile_juozaitiene_klaipeda_lt/Documents/Darbalaukis/"/>
    </mc:Choice>
  </mc:AlternateContent>
  <xr:revisionPtr revIDLastSave="4868" documentId="13_ncr:1_{71844BA5-7B89-4718-8328-72985FE90F9A}" xr6:coauthVersionLast="47" xr6:coauthVersionMax="47" xr10:uidLastSave="{88C65BDD-62C1-427C-87EB-1FB82CA2AFF9}"/>
  <bookViews>
    <workbookView xWindow="-120" yWindow="-120" windowWidth="38640" windowHeight="21120" tabRatio="662" xr2:uid="{00000000-000D-0000-FFFF-FFFF00000000}"/>
  </bookViews>
  <sheets>
    <sheet name="2026" sheetId="3" r:id="rId1"/>
    <sheet name="2026 kontaktai" sheetId="2" r:id="rId2"/>
    <sheet name="Sheet1" sheetId="1" r:id="rId3"/>
  </sheets>
  <definedNames>
    <definedName name="_xlnm.Print_Area" localSheetId="0">'2026'!$D:$D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43" i="3" l="1"/>
  <c r="AI142" i="3"/>
  <c r="AI141" i="3"/>
  <c r="AI140" i="3"/>
  <c r="AI138" i="3"/>
  <c r="AI137" i="3"/>
  <c r="AI136" i="3"/>
  <c r="AI134" i="3"/>
  <c r="AI133" i="3"/>
  <c r="AI132" i="3"/>
  <c r="AI129" i="3"/>
  <c r="AI128" i="3"/>
  <c r="AI127" i="3"/>
  <c r="AI126" i="3"/>
  <c r="AI121" i="3"/>
  <c r="AI120" i="3"/>
  <c r="AI119" i="3"/>
  <c r="AI117" i="3"/>
  <c r="AI116" i="3"/>
  <c r="AI115" i="3"/>
  <c r="AI114" i="3"/>
  <c r="AI113" i="3"/>
  <c r="AI112" i="3"/>
  <c r="AI111" i="3"/>
  <c r="AI110" i="3"/>
  <c r="AI109" i="3"/>
  <c r="AI108" i="3"/>
  <c r="AI107" i="3"/>
  <c r="AI106" i="3"/>
  <c r="AI105" i="3"/>
  <c r="AI104" i="3"/>
  <c r="AI103" i="3"/>
  <c r="AI102" i="3"/>
  <c r="AI101" i="3"/>
  <c r="AI100" i="3"/>
  <c r="AI99" i="3"/>
  <c r="AI98" i="3"/>
  <c r="AI97" i="3"/>
  <c r="AI96" i="3"/>
  <c r="AI95" i="3"/>
  <c r="AI94" i="3"/>
  <c r="AI93" i="3"/>
  <c r="AI92" i="3"/>
  <c r="AI91" i="3"/>
  <c r="AI90" i="3"/>
  <c r="AI89" i="3"/>
  <c r="AI88" i="3"/>
  <c r="AI87" i="3"/>
  <c r="AI86" i="3"/>
  <c r="AI85" i="3"/>
  <c r="AI84" i="3"/>
  <c r="AI83" i="3"/>
  <c r="AI82" i="3"/>
  <c r="AI81" i="3"/>
  <c r="AI80" i="3"/>
  <c r="AI79" i="3"/>
  <c r="AI78" i="3"/>
  <c r="AI77" i="3"/>
  <c r="AI76" i="3"/>
  <c r="AI75" i="3"/>
  <c r="AI74" i="3"/>
  <c r="AI73" i="3"/>
  <c r="AI72" i="3"/>
  <c r="AI71" i="3"/>
  <c r="AI70" i="3"/>
  <c r="AI69" i="3"/>
  <c r="AI68" i="3"/>
  <c r="AI67" i="3"/>
  <c r="AI66" i="3"/>
  <c r="AI65" i="3"/>
  <c r="AI64" i="3"/>
  <c r="AI63" i="3"/>
  <c r="AI62" i="3"/>
  <c r="AI61" i="3"/>
  <c r="AI60" i="3"/>
  <c r="AI59" i="3"/>
  <c r="AI58" i="3"/>
  <c r="AI57" i="3"/>
  <c r="AI56" i="3"/>
  <c r="AI55" i="3"/>
  <c r="AI54" i="3"/>
  <c r="AI53" i="3"/>
  <c r="AI51" i="3"/>
  <c r="AI50" i="3"/>
  <c r="AI48" i="3"/>
  <c r="AI47" i="3"/>
  <c r="AI45" i="3"/>
  <c r="AI44" i="3"/>
  <c r="AI43" i="3"/>
  <c r="AI42" i="3"/>
  <c r="AI41" i="3"/>
  <c r="AI40" i="3"/>
  <c r="AI39" i="3"/>
  <c r="AI38" i="3"/>
  <c r="AI37" i="3"/>
  <c r="AI36" i="3"/>
  <c r="AI35" i="3"/>
  <c r="AI34" i="3"/>
  <c r="AI33" i="3"/>
  <c r="AI32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11" i="3"/>
  <c r="AI10" i="3"/>
  <c r="AI9" i="3"/>
  <c r="AI8" i="3"/>
  <c r="AI7" i="3"/>
</calcChain>
</file>

<file path=xl/sharedStrings.xml><?xml version="1.0" encoding="utf-8"?>
<sst xmlns="http://schemas.openxmlformats.org/spreadsheetml/2006/main" count="1442" uniqueCount="1088">
  <si>
    <t>vaikų amžius</t>
  </si>
  <si>
    <t>stovyklos tipas (dieninė / su nakvyne)</t>
  </si>
  <si>
    <t>Stovyklos vykdytojas</t>
  </si>
  <si>
    <t xml:space="preserve"> stovyklos vykdymo vieta </t>
  </si>
  <si>
    <t>DU</t>
  </si>
  <si>
    <t>Paslaugos</t>
  </si>
  <si>
    <t xml:space="preserve">prekės </t>
  </si>
  <si>
    <t xml:space="preserve">Stovyklos pavadinimas </t>
  </si>
  <si>
    <t>vertinimas 2</t>
  </si>
  <si>
    <t>stovyklos kryptis</t>
  </si>
  <si>
    <t>iš viso dienų sk. (visų pamainų)</t>
  </si>
  <si>
    <t>iš viso reikalinga suma stovyklai</t>
  </si>
  <si>
    <t>prašoma lėšų iš SB</t>
  </si>
  <si>
    <t>Pamainų datos</t>
  </si>
  <si>
    <t>stovyklos kaina (1 pamaina) Eur</t>
  </si>
  <si>
    <t>paraiškos registracijos data</t>
  </si>
  <si>
    <t xml:space="preserve">registracijos Nr. </t>
  </si>
  <si>
    <t xml:space="preserve">bendra suma </t>
  </si>
  <si>
    <t>Eil. Nr.</t>
  </si>
  <si>
    <t xml:space="preserve"> vertintojų siūlymas / komentaras</t>
  </si>
  <si>
    <t>birželio mėn.</t>
  </si>
  <si>
    <t>liepos mėn.</t>
  </si>
  <si>
    <t>rugpjūčio mėn.</t>
  </si>
  <si>
    <t>liko lėšų- skyrus lėšas pagal paraiškoje prašomą sumą</t>
  </si>
  <si>
    <t>Įmonės kodas</t>
  </si>
  <si>
    <t>El.paštas</t>
  </si>
  <si>
    <t>Telefono Nr.</t>
  </si>
  <si>
    <t>2025 METŲ FINANSUOJAMŲ VAIKŲ VASAROS POILSIO PROGRAMŲ SĄRAŠAS</t>
  </si>
  <si>
    <t xml:space="preserve">Registracijos Nr. </t>
  </si>
  <si>
    <t>Iš kitų finansavimo šaltinių</t>
  </si>
  <si>
    <t>Tėvų įnašas</t>
  </si>
  <si>
    <t>40</t>
  </si>
  <si>
    <t>5</t>
  </si>
  <si>
    <t>45</t>
  </si>
  <si>
    <t>46</t>
  </si>
  <si>
    <t>7</t>
  </si>
  <si>
    <t xml:space="preserve">stovyklos tipas </t>
  </si>
  <si>
    <t>35</t>
  </si>
  <si>
    <t>24</t>
  </si>
  <si>
    <t>16</t>
  </si>
  <si>
    <t>30</t>
  </si>
  <si>
    <t>18</t>
  </si>
  <si>
    <t>6</t>
  </si>
  <si>
    <t>80</t>
  </si>
  <si>
    <t>10</t>
  </si>
  <si>
    <t>75</t>
  </si>
  <si>
    <t>20</t>
  </si>
  <si>
    <t>15</t>
  </si>
  <si>
    <t>81</t>
  </si>
  <si>
    <t>1</t>
  </si>
  <si>
    <t>2</t>
  </si>
  <si>
    <t>3</t>
  </si>
  <si>
    <t>4</t>
  </si>
  <si>
    <t>8</t>
  </si>
  <si>
    <t>9</t>
  </si>
  <si>
    <t>11</t>
  </si>
  <si>
    <t>12</t>
  </si>
  <si>
    <t>13</t>
  </si>
  <si>
    <t>14</t>
  </si>
  <si>
    <t>17</t>
  </si>
  <si>
    <t>19</t>
  </si>
  <si>
    <t>21</t>
  </si>
  <si>
    <t>22</t>
  </si>
  <si>
    <t>23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</si>
  <si>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</si>
  <si>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</si>
  <si>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</si>
  <si>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</si>
  <si>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</si>
  <si>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</si>
  <si>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</si>
  <si>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</si>
  <si>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</si>
  <si>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</si>
  <si>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</si>
  <si>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</si>
  <si>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</si>
  <si>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</si>
  <si>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</si>
  <si>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</si>
  <si>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</si>
  <si>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</si>
  <si>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</si>
  <si>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</si>
  <si>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</si>
  <si>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</si>
  <si>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</si>
  <si>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</si>
  <si>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</si>
  <si>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</si>
  <si>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</si>
  <si>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</si>
  <si>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</si>
  <si>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</si>
  <si>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</si>
  <si>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</si>
  <si>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</si>
  <si>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</si>
  <si>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</si>
  <si>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</si>
  <si>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</si>
  <si>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</si>
  <si>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</si>
  <si>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</si>
  <si>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</si>
  <si>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</si>
  <si>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</si>
  <si>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</si>
  <si>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</si>
  <si>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76</t>
  </si>
  <si>
    <t>77</t>
  </si>
  <si>
    <t>78</t>
  </si>
  <si>
    <t>79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</si>
  <si>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</si>
  <si>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</si>
  <si>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</si>
  <si>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</si>
  <si>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</si>
  <si>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</si>
  <si>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</si>
  <si>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</si>
  <si>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</si>
  <si>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</si>
  <si>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</si>
  <si>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</si>
  <si>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</si>
  <si>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</si>
  <si>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</si>
  <si>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</si>
  <si>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</si>
  <si>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</si>
  <si>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</si>
  <si>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</si>
  <si>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</si>
  <si>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</si>
  <si>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</si>
  <si>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</si>
  <si>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</si>
  <si>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</si>
  <si>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</si>
  <si>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</si>
  <si>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</si>
  <si>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</si>
  <si>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</si>
  <si>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</si>
  <si>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</si>
  <si>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</si>
  <si>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</si>
  <si>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</si>
  <si>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</si>
  <si>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</si>
  <si>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</si>
  <si>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</si>
  <si>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</si>
  <si>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</si>
  <si>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</si>
  <si>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</si>
  <si>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</si>
  <si>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</si>
  <si>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129</t>
  </si>
  <si>
    <t>130</t>
  </si>
  <si>
    <t>brakas@brakas.lt</t>
  </si>
  <si>
    <t>r.budvytyte@brakas.lt</t>
  </si>
  <si>
    <t>rita.budzinauskiene@gmail.com</t>
  </si>
  <si>
    <t>lina.dudiene@vitesprogimnazija.lt</t>
  </si>
  <si>
    <t>pociute.rasa@gmail.com</t>
  </si>
  <si>
    <t>laura.vaitkiene@gilijosmokykla.lt</t>
  </si>
  <si>
    <t>danguole.plascinskiene@gilijosmokykla.lt</t>
  </si>
  <si>
    <t xml:space="preserve">dienų skaičius pamainoje </t>
  </si>
  <si>
    <t>skirta lėšų (balų sk. * 1 balo vertės)</t>
  </si>
  <si>
    <t>2026 METŲ FINANSUOJAMŲ VAIKŲ VASAROS POILSIO PROGRAMŲ VERTINIMO SUVESTINĖ</t>
  </si>
  <si>
    <t>2026 m. stovyklos pamainų datos:</t>
  </si>
  <si>
    <t>ŠV4-191</t>
  </si>
  <si>
    <t>ŠV4-192</t>
  </si>
  <si>
    <t>ŠV4-193</t>
  </si>
  <si>
    <t>ŠV4-195</t>
  </si>
  <si>
    <t>ŠV4-196</t>
  </si>
  <si>
    <t>ŠV4-197</t>
  </si>
  <si>
    <t>ŠV4-198</t>
  </si>
  <si>
    <t xml:space="preserve">„Jaunųjų verslo ryklių“ dienos 
stovykla </t>
  </si>
  <si>
    <t>Bendro pobūdžio</t>
  </si>
  <si>
    <t>Karklų g.17, Klaipėda</t>
  </si>
  <si>
    <t xml:space="preserve">1-4 kl. </t>
  </si>
  <si>
    <t>Mažosios medicinos mokyklos dienos stovykla</t>
  </si>
  <si>
    <t>Mokslinė</t>
  </si>
  <si>
    <t xml:space="preserve">Laisvūnų vasaros stovykla "Gribždė 2026 m." </t>
  </si>
  <si>
    <t>Su nakvyne ir maitinimu</t>
  </si>
  <si>
    <t>sportinė, turistinė, bendro pobūdžio</t>
  </si>
  <si>
    <t>6-19 m. (1-12kl.)</t>
  </si>
  <si>
    <t xml:space="preserve">7-11 m. </t>
  </si>
  <si>
    <t>Gribžiniai, Gargždai, 96174 Klaipėdos raj. sav.</t>
  </si>
  <si>
    <t xml:space="preserve">Jėgos aitvarų stovykla vaikams ir jaunimui "Vėjo vaikai" </t>
  </si>
  <si>
    <t>Sportinė, turistinė, bendro pobūdžio saviugdos</t>
  </si>
  <si>
    <t>Svencelės g. 49a, 96241 Klaipėdos raj.</t>
  </si>
  <si>
    <t>Dino vasaros stovykla</t>
  </si>
  <si>
    <t>Bendro pobūdžio, sportinė, kūrybinė|/meninė, etnokultūrinė, gamtotyrinė</t>
  </si>
  <si>
    <t xml:space="preserve">Dieninė, 9 val., su maitinimu. </t>
  </si>
  <si>
    <t>Dieninė, su maitinimu</t>
  </si>
  <si>
    <t xml:space="preserve">Dino parkas, Pušyno g. 9, Radailiai, Klaipėdos raj. </t>
  </si>
  <si>
    <t>6-12 m. (0-5 kl.)</t>
  </si>
  <si>
    <t>15-19 d.</t>
  </si>
  <si>
    <t xml:space="preserve">27-31 d. </t>
  </si>
  <si>
    <t>20-24 d.</t>
  </si>
  <si>
    <t xml:space="preserve">3-7 d. </t>
  </si>
  <si>
    <t xml:space="preserve">21-27 d. </t>
  </si>
  <si>
    <t xml:space="preserve">16-22 d. </t>
  </si>
  <si>
    <t xml:space="preserve">06.29 - 07.03 d. </t>
  </si>
  <si>
    <t>"Taktinis treniruočių centras"</t>
  </si>
  <si>
    <t xml:space="preserve">12-16 m. </t>
  </si>
  <si>
    <t>Mobili stovykla su nakvyne ir maitinimu</t>
  </si>
  <si>
    <t>"Vasara su krepšiniu 2026"</t>
  </si>
  <si>
    <t>Sportinė</t>
  </si>
  <si>
    <t>8-13 (1-6 klasės)</t>
  </si>
  <si>
    <t>Televizijos g. 2, Tauragė</t>
  </si>
  <si>
    <t>"Sportuok su KTA"</t>
  </si>
  <si>
    <t>7-18 m. (1-12 kl.)</t>
  </si>
  <si>
    <t>Aukštumalos g.4, Šyšgirių km., 99187 Šyšgiriai, Šilutės raj. sav.</t>
  </si>
  <si>
    <t>"Lego vasara 2026"</t>
  </si>
  <si>
    <t>06.29-07.03</t>
  </si>
  <si>
    <t xml:space="preserve">6-10 m. </t>
  </si>
  <si>
    <t>Dieninė 9 val., su maitinimu</t>
  </si>
  <si>
    <t>"Tarptautinė kovos menų stovykla Dauguose 2026"</t>
  </si>
  <si>
    <t xml:space="preserve">VšĮ Daugų technologijos ir verslo mokykla, Ežero g. 30, Daugai </t>
  </si>
  <si>
    <t>"Čiuožk greičiau už vasarą"</t>
  </si>
  <si>
    <t>Sportinė, bendro pobūdžio</t>
  </si>
  <si>
    <t xml:space="preserve">22-26 d. </t>
  </si>
  <si>
    <t xml:space="preserve">12-18 d. </t>
  </si>
  <si>
    <t xml:space="preserve">10-14 d. </t>
  </si>
  <si>
    <t xml:space="preserve">06.29-07.05 d. </t>
  </si>
  <si>
    <t xml:space="preserve">06-29 - 07-03 d. </t>
  </si>
  <si>
    <t xml:space="preserve">12-17 d. </t>
  </si>
  <si>
    <t xml:space="preserve">8-12 d. </t>
  </si>
  <si>
    <t xml:space="preserve">13-17 d. </t>
  </si>
  <si>
    <t xml:space="preserve">17-21 d. </t>
  </si>
  <si>
    <t xml:space="preserve">2-8 d. </t>
  </si>
  <si>
    <t xml:space="preserve">3-9 d. </t>
  </si>
  <si>
    <t>PC "Akropolis" ledo arena (Taikos per. 61, Klaipėda)</t>
  </si>
  <si>
    <t>"Laisvas dangus"</t>
  </si>
  <si>
    <t>Karinė, pilietinė, sportinė, turistinė, kraštotyrinė, technologinė</t>
  </si>
  <si>
    <t xml:space="preserve">12-17 m. </t>
  </si>
  <si>
    <t xml:space="preserve">Kašučių ežero poilsinė, Barkelių g.2, Barkelių kaimas, Darbėnų seniūnija, Kretingos raj. </t>
  </si>
  <si>
    <t>Karinė, pilietinė, sportinė, turistinė, kraštotyrinė, gamtotyrinė</t>
  </si>
  <si>
    <t>07-26 - 08.01</t>
  </si>
  <si>
    <t>ŠV4-203</t>
  </si>
  <si>
    <t>ŠV4-213</t>
  </si>
  <si>
    <t>ŠV4-216</t>
  </si>
  <si>
    <t>ŠV4-217</t>
  </si>
  <si>
    <t>ŠV4-218</t>
  </si>
  <si>
    <t>ŠV4-212</t>
  </si>
  <si>
    <t>"Aktyvistų vasara. Karališkas miestas" (tęstinė)</t>
  </si>
  <si>
    <t>Meninė, sportinė, gamtotyrinė, pilietinė</t>
  </si>
  <si>
    <t>Nemokama</t>
  </si>
  <si>
    <t>7-11 m. (1-5 kl.)</t>
  </si>
  <si>
    <t>Dieninė 4 val. (be maitinimo)</t>
  </si>
  <si>
    <t>Puodžių g.1, Laukininkų g. 13, Paryžiaus Komunos g. 16A</t>
  </si>
  <si>
    <t>ŠV4-219</t>
  </si>
  <si>
    <t>"Minimelts tarzanų potyriminė ekspedicija po Klaipėdos kraštą"</t>
  </si>
  <si>
    <t>Sportinė, turistinė, kraštotyrinė, gamtotyrinė</t>
  </si>
  <si>
    <t xml:space="preserve">6-10 d.; 13-17 d.; 20-24 d.; 27-31 d. </t>
  </si>
  <si>
    <r>
      <t xml:space="preserve">220,00 </t>
    </r>
    <r>
      <rPr>
        <sz val="9"/>
        <rFont val="Times New Roman"/>
        <family val="1"/>
        <charset val="186"/>
      </rPr>
      <t xml:space="preserve"> Kiekvienoje pamainoje </t>
    </r>
    <r>
      <rPr>
        <b/>
        <sz val="9"/>
        <rFont val="Times New Roman"/>
        <family val="1"/>
        <charset val="186"/>
      </rPr>
      <t>1 vaikui</t>
    </r>
    <r>
      <rPr>
        <sz val="9"/>
        <rFont val="Times New Roman"/>
        <family val="1"/>
        <charset val="186"/>
      </rPr>
      <t xml:space="preserve"> stovykla </t>
    </r>
    <r>
      <rPr>
        <b/>
        <sz val="9"/>
        <rFont val="Times New Roman"/>
        <family val="1"/>
        <charset val="186"/>
      </rPr>
      <t>nemokama</t>
    </r>
  </si>
  <si>
    <t xml:space="preserve">6-13 m. </t>
  </si>
  <si>
    <t>H. Manto 81, Klaipėda, Nuotykių parko Minimelts teritorija</t>
  </si>
  <si>
    <t>ŠV4-221</t>
  </si>
  <si>
    <t>LingoFit nuotykių stovykla</t>
  </si>
  <si>
    <t>Kalbų, sportinė</t>
  </si>
  <si>
    <t>Dieninė, 5 val. su maitinimu</t>
  </si>
  <si>
    <t>Turgaus g 17 (4 aukštas), Klaipėda</t>
  </si>
  <si>
    <t>6-12 m. (1-6 kl.)</t>
  </si>
  <si>
    <t>10-17 m.</t>
  </si>
  <si>
    <t>ŠV4-222</t>
  </si>
  <si>
    <t>"Ledinė vasara"</t>
  </si>
  <si>
    <t>6-15 m. (1-9 kl.)</t>
  </si>
  <si>
    <t>PC Akropolis, Taikos per. 61. Ledo Arena</t>
  </si>
  <si>
    <t xml:space="preserve">10-21 d. </t>
  </si>
  <si>
    <t>ŠV4-223</t>
  </si>
  <si>
    <t>"Smalsučiai"</t>
  </si>
  <si>
    <t>Sportinė, gamtotyrinė, kultūrinė</t>
  </si>
  <si>
    <t xml:space="preserve">3-7 d.; 17-21 d. </t>
  </si>
  <si>
    <t>Dieninė, 6 val., su maitinimu</t>
  </si>
  <si>
    <t>Klaipėdos lengvosios atletikos mokykla, Taikos per. 54, Klaipėda</t>
  </si>
  <si>
    <t>ŠV4-224</t>
  </si>
  <si>
    <t>"Vasara palapinėje 2026"</t>
  </si>
  <si>
    <t>Turistinė, kraštotyrinė, pilietinė, karinė</t>
  </si>
  <si>
    <t>10-18 m. (4-12 kl.)</t>
  </si>
  <si>
    <t xml:space="preserve">7-11 m. (1-4 k.) </t>
  </si>
  <si>
    <t>ŠV4-227</t>
  </si>
  <si>
    <t>"Žvaigždėta vasara"</t>
  </si>
  <si>
    <t xml:space="preserve">7-16 m. </t>
  </si>
  <si>
    <t xml:space="preserve">9-14 d. </t>
  </si>
  <si>
    <t>Gamtotyrinė, soc. įgūdžių ugdymo, sveikos gyvensenos ir pilietinė</t>
  </si>
  <si>
    <t xml:space="preserve">Plokštinės g. 11, Paplatelė, Plungės raj. sav. </t>
  </si>
  <si>
    <t>Su nakvyne palapinėse ir maitinimu</t>
  </si>
  <si>
    <t>Žemsodžio stovyklavietė, Mardosų kaimas, Plungės raj.; Plokštinės stovyklavietė, Paplatelės k., Plungės raj; J. Gižo etnografinė sodyba, Žvejų g. 13, Dreverna, Klaipėdos raj.; Darbėnai, Kretingos raj., stovyklavietė prie Kašučių ežero</t>
  </si>
  <si>
    <t>ŠV4-228</t>
  </si>
  <si>
    <t>"Anglų kalbos pasaulis"</t>
  </si>
  <si>
    <t>Kalbų</t>
  </si>
  <si>
    <t xml:space="preserve"> Turgaus g. 17, Klaipėda</t>
  </si>
  <si>
    <t>6-12 m. (0-6 kl.)</t>
  </si>
  <si>
    <t xml:space="preserve">3-7 d.; 10-14 d. </t>
  </si>
  <si>
    <t xml:space="preserve">20-24 d. 27-31 d. </t>
  </si>
  <si>
    <t>ŠV4-229</t>
  </si>
  <si>
    <t>"Gintarėlių vasaros nuotykiai"</t>
  </si>
  <si>
    <t>7-10 m. (1-5 kl.)</t>
  </si>
  <si>
    <t>Klaipėdos "Gintaro" sporto centras, S. Daukanto g. 31, Klaipėda</t>
  </si>
  <si>
    <t>07-10 d.; 13-17</t>
  </si>
  <si>
    <t>ŠV4-230</t>
  </si>
  <si>
    <t>"Nuotykių uostas: atsakingi už rytojų"</t>
  </si>
  <si>
    <t>7-16 m. (1-10 kl.)</t>
  </si>
  <si>
    <t>Socialinio atsakingumo, pažintinė, kūrybinė ir terapinė</t>
  </si>
  <si>
    <t>08-12 d.; 15-19 d.</t>
  </si>
  <si>
    <t>Dieninė, 4 val. be maitinimo</t>
  </si>
  <si>
    <t>Litorinos mokykla, Smiltelės g. 22, Klaipėda</t>
  </si>
  <si>
    <t>06-16 - 07-07 d.</t>
  </si>
  <si>
    <t>"Vasaros nuotykiai tarp knygų"</t>
  </si>
  <si>
    <t>7-10 m. (1-4 kl.)</t>
  </si>
  <si>
    <t>I. Simonaitytės viešoji biblioteka. H. Manto 25, Klaipėda</t>
  </si>
  <si>
    <t>Meninė, kultūrinė, pilietinė, bendro pobūdžio</t>
  </si>
  <si>
    <t xml:space="preserve">8-12d.; 15-19 d.; </t>
  </si>
  <si>
    <t>ŠV4-233</t>
  </si>
  <si>
    <t>ŠV4- 232</t>
  </si>
  <si>
    <t>"Avangard vaikų vasaros Kudo sporto stovykla"</t>
  </si>
  <si>
    <t>Sportinė, sveikatinimo ir socialinių įgūdžių ugdymo</t>
  </si>
  <si>
    <t xml:space="preserve">Daugai, Ežero g. 30, Alytaus raj. </t>
  </si>
  <si>
    <t xml:space="preserve">2-7 d. </t>
  </si>
  <si>
    <t>ŠV4-234</t>
  </si>
  <si>
    <t>"Talentų vasaros stovykla"</t>
  </si>
  <si>
    <t>Meninė</t>
  </si>
  <si>
    <t xml:space="preserve">07-26 - 08-02 d. </t>
  </si>
  <si>
    <t>7-17 m. (1-12 kl.)</t>
  </si>
  <si>
    <t>ŠV4-236</t>
  </si>
  <si>
    <t>"Vandens sūpynių surfskate stovykla 26"</t>
  </si>
  <si>
    <t>Sportinė, gamtotyrinė, bendro pobūdžio</t>
  </si>
  <si>
    <t xml:space="preserve">13-17; 20-24; 27-31 d. </t>
  </si>
  <si>
    <t>Dieninė su maitinimu. Su nakvyne ir matinimu (nakvynė organizuojama 1 k. per pamainą)</t>
  </si>
  <si>
    <t>Dieninė, 4 val. su maitinimu</t>
  </si>
  <si>
    <t>Vėtros g. 8, Klaipėda</t>
  </si>
  <si>
    <t>8-17 m. (3-12 kl.)</t>
  </si>
  <si>
    <t>Kaimo turizmo sodyba "Gribžė". Mokyklos g. 7, Gribžiniai</t>
  </si>
  <si>
    <t>ŠV4-241</t>
  </si>
  <si>
    <t>"Jaunojo išradėjo kelionė"</t>
  </si>
  <si>
    <t>STEAM, techninė kūryba</t>
  </si>
  <si>
    <t>ŠV4-242</t>
  </si>
  <si>
    <t>"Keliauk ir pažink Klaipėdos kraštą"</t>
  </si>
  <si>
    <t>Kraštotyrinė, gamtotyrinė, pažintinė ir bendro pobūdžio</t>
  </si>
  <si>
    <t>6-11 m. (0-5 kl.)</t>
  </si>
  <si>
    <t>H. Manto g. 31, Klaipėda</t>
  </si>
  <si>
    <t xml:space="preserve">Taikos pr. 117B-1;  </t>
  </si>
  <si>
    <t xml:space="preserve">Atostogų parkas, Venecijos aklg. 4, Žibininkai, Kretingos raj. </t>
  </si>
  <si>
    <t>15-19 d.; 22-26 d.</t>
  </si>
  <si>
    <t>ŠV4-243</t>
  </si>
  <si>
    <t>"Sutramdyk vėją ir bangas VI"</t>
  </si>
  <si>
    <t>Sportinė, edukacinė</t>
  </si>
  <si>
    <t>Dieninė, 8 val., su maitinimu</t>
  </si>
  <si>
    <t>II-oji Melnaragė 12, Klaipėda, paplūdimio tinklinio aikštynas</t>
  </si>
  <si>
    <t>8-17 (2-12 kl.)</t>
  </si>
  <si>
    <t>ŠV4 - 244</t>
  </si>
  <si>
    <t>"Madbay" vaikų vandenliečių stovykla</t>
  </si>
  <si>
    <t>6-10; 13-17; 20-24; 27-31 d.</t>
  </si>
  <si>
    <t>Žiobrių g. 26, Žemgrindžių kaimas</t>
  </si>
  <si>
    <t>ŠV4 - 246</t>
  </si>
  <si>
    <t>Aerobinės gimnastikos vaikų ir jaunimo vasaros dienos stovykla</t>
  </si>
  <si>
    <t xml:space="preserve">6-10; 13-17; 20-24 d. </t>
  </si>
  <si>
    <t>6-17 (1-11 kl.)</t>
  </si>
  <si>
    <t>8-16 m. (3-10 kl.)</t>
  </si>
  <si>
    <t>ŠV4 - 247</t>
  </si>
  <si>
    <t>"Krepšinio asai"</t>
  </si>
  <si>
    <t xml:space="preserve">Sportinė, kraštotyrinė, bendro pobūdžio </t>
  </si>
  <si>
    <t>8-14 m.</t>
  </si>
  <si>
    <t xml:space="preserve">Su nakvyne </t>
  </si>
  <si>
    <t xml:space="preserve">19-24 d. </t>
  </si>
  <si>
    <t>ŠV4 - 248</t>
  </si>
  <si>
    <t>Mados ir aktyvaus laisvalaikio stovykla "Pasimatuok penkias mados profesijas"</t>
  </si>
  <si>
    <t>Meninė ir bendro pobūdžio</t>
  </si>
  <si>
    <t>06.28 - 07.03</t>
  </si>
  <si>
    <t>Viešbutis "Prie parko" S.Dariaus ir S. Girėno g. 11, Palanga</t>
  </si>
  <si>
    <t>ŠV4 - 250</t>
  </si>
  <si>
    <t>2026 vasara Šventojoje su dziudo ir sambo</t>
  </si>
  <si>
    <t>Sportinė, turistinė, sveikatingumo, bendro pobūdžio</t>
  </si>
  <si>
    <t>4100</t>
  </si>
  <si>
    <t xml:space="preserve">20-26 d.  </t>
  </si>
  <si>
    <t>Mokyklos g. 10, Palanga</t>
  </si>
  <si>
    <t>9-17 m. (3-11 kl.)</t>
  </si>
  <si>
    <t>11-17 m. (4-12 kl.)</t>
  </si>
  <si>
    <t>ŠV4 - 251</t>
  </si>
  <si>
    <t>Edukacinė, specializuota, (disleksijos įveika), bendro pobūdžio</t>
  </si>
  <si>
    <t>Disleksijos įveikos programa</t>
  </si>
  <si>
    <t xml:space="preserve">6-14 m. </t>
  </si>
  <si>
    <t xml:space="preserve">13-25 d. </t>
  </si>
  <si>
    <t>Pajūrio disleksijos centras, Taikos pr. 67, Klaipėda</t>
  </si>
  <si>
    <t>ŠV4 - 252</t>
  </si>
  <si>
    <t>Miško mokykos stovykla pradinukams</t>
  </si>
  <si>
    <t>Kraštotyrinė, gamtotyrinė, su integruotais meno ir sporto elementais</t>
  </si>
  <si>
    <t>06.29 - 07.03</t>
  </si>
  <si>
    <t xml:space="preserve">13-17; 20-24 d. </t>
  </si>
  <si>
    <t>Šlaito g. 1. Klaipėda</t>
  </si>
  <si>
    <t>ŠV4 - 253</t>
  </si>
  <si>
    <t>Parapijos vaikų ir jaunimo stovykla "Spiečius 2026"</t>
  </si>
  <si>
    <t>Konfesinė su menine, pilietine, sportine kryptimis</t>
  </si>
  <si>
    <t>10-18 m.  (4-12 kl.)</t>
  </si>
  <si>
    <t xml:space="preserve">Steponiškių kaimas 2, Zarasų raj. </t>
  </si>
  <si>
    <t>ŠV4 - 254</t>
  </si>
  <si>
    <t xml:space="preserve">"Oranžinė vasara 2026" </t>
  </si>
  <si>
    <t>8-14 m. (1-7 kl.)</t>
  </si>
  <si>
    <t>ŠV4 - 255</t>
  </si>
  <si>
    <t xml:space="preserve">Dienos stovykla "Jūrų liūtas" </t>
  </si>
  <si>
    <t xml:space="preserve">8-12; 15-19; 06.29 - 07.03 d. </t>
  </si>
  <si>
    <t xml:space="preserve">06.29 - 07.05 d. </t>
  </si>
  <si>
    <t>07.28 - 08.02 d.</t>
  </si>
  <si>
    <t xml:space="preserve">07. 27 - 08.07 d. </t>
  </si>
  <si>
    <t>ŠV4 - 256</t>
  </si>
  <si>
    <t>Kūrybos aikštė: merginų erdvė</t>
  </si>
  <si>
    <t xml:space="preserve">12-15 m. </t>
  </si>
  <si>
    <t xml:space="preserve">20-24 d. </t>
  </si>
  <si>
    <t>Turgaus a. 23</t>
  </si>
  <si>
    <t>ŠV4 - 257</t>
  </si>
  <si>
    <t>"Dieninė aktyvi vaikų  vasaros stovykla"</t>
  </si>
  <si>
    <t xml:space="preserve">13-14 d. </t>
  </si>
  <si>
    <t>Klaipėdos poilsio parkas, " Žemynos" gimn. stadionas, Liepų g. 54</t>
  </si>
  <si>
    <t>ŠV4 - 259</t>
  </si>
  <si>
    <t>"Vasarą leisk kitaip - šokio ritmu"</t>
  </si>
  <si>
    <t>bendro pobūdžio, sportinė</t>
  </si>
  <si>
    <t>Sportinė, pažintinė, kūrybinė</t>
  </si>
  <si>
    <t>Meninė, savęs pažinimo</t>
  </si>
  <si>
    <t>6-14 m. (1-8kl.)</t>
  </si>
  <si>
    <t xml:space="preserve">10-16 d. </t>
  </si>
  <si>
    <t>Dieninė su maitinimu</t>
  </si>
  <si>
    <t>Dubysos g. 19 Deco pastata, 1-as aukštas</t>
  </si>
  <si>
    <t>ŠV4 - 260</t>
  </si>
  <si>
    <t xml:space="preserve">"Judėk vasarą su futbolu!" </t>
  </si>
  <si>
    <t>Klaipėda 230, Nida - 340</t>
  </si>
  <si>
    <t>Sportinė, pilietinė</t>
  </si>
  <si>
    <t>06.29 - 07.03 d. Klaipėda</t>
  </si>
  <si>
    <t>6-10 d. Nida</t>
  </si>
  <si>
    <t>13-17 d. Klaipėda</t>
  </si>
  <si>
    <t>Sportininkų  46, Klaipėdeda; Pamario 3, Nida</t>
  </si>
  <si>
    <t>ŠV4 - 261</t>
  </si>
  <si>
    <t>6-18 m. (1-12 kl.)</t>
  </si>
  <si>
    <t>Stovykla neregiams ir silpnaregiams "Pažinimo stebuklas 2026"</t>
  </si>
  <si>
    <t xml:space="preserve">Mokinių poilsio stovykla " Pasaka", Vydūno g. 2, Kukuliškių k., Klaipėdos raj. </t>
  </si>
  <si>
    <t>"Vasara su dviračiu"</t>
  </si>
  <si>
    <t>8-18 m. (2-12 kl.)</t>
  </si>
  <si>
    <t xml:space="preserve">7-12 d. </t>
  </si>
  <si>
    <t>Alytaus raj., Salos km., Kalvų g. 23 C, polsio bazė "Draugai"</t>
  </si>
  <si>
    <t>ŠV4 - 262</t>
  </si>
  <si>
    <t>ŠV4 - 263</t>
  </si>
  <si>
    <t>"Aktyvusis stovyklautojas"</t>
  </si>
  <si>
    <t xml:space="preserve">Klaipėdos "Medeinės" mokyklos teritorija. </t>
  </si>
  <si>
    <t xml:space="preserve">6-15 m. (1-9 kl.) </t>
  </si>
  <si>
    <t>Sportinė, sveikos gyvensenos, soc.-emocinio ugdymo, pažintinė, patyriminė</t>
  </si>
  <si>
    <t>ŠV4 - 264</t>
  </si>
  <si>
    <t>"Sveikos gyvensenos sporto stovykla 2026"</t>
  </si>
  <si>
    <t>17-22 d.</t>
  </si>
  <si>
    <t>Sportinė, turistinė, kraštotyrinė</t>
  </si>
  <si>
    <t>VšĮ "Veiklus Rietavas", L. Ivinskio g. 5, Rietavas</t>
  </si>
  <si>
    <t>7-18 m (1-12 kl.)</t>
  </si>
  <si>
    <t>ŠV4 - 265</t>
  </si>
  <si>
    <t>"Laimės vasara 2026"</t>
  </si>
  <si>
    <t>6-12 m. (1-5 kl.)</t>
  </si>
  <si>
    <t xml:space="preserve">15-19 d. </t>
  </si>
  <si>
    <t>Eurolingvijos mokykla, Šauliu g. 21, Klaipėda</t>
  </si>
  <si>
    <t>ŠV4 - 266</t>
  </si>
  <si>
    <t>280 (dieninė), 420 (su nakvyne)</t>
  </si>
  <si>
    <t xml:space="preserve">Patyriminė stovyka "Gamtos herojai" </t>
  </si>
  <si>
    <t>Sportinė, turistinė, gamtotyrinė</t>
  </si>
  <si>
    <t>Kalbų, sportinė, bendro pobūdžio</t>
  </si>
  <si>
    <t xml:space="preserve">6-10; 13-17; 20-24; 27-31 d. </t>
  </si>
  <si>
    <t>Minijos slėnis, Gargždai</t>
  </si>
  <si>
    <t>Dieninė su maitinimu, su nakvyne ir maitinimu</t>
  </si>
  <si>
    <t>ŠV4 - 267</t>
  </si>
  <si>
    <t>"Summer camp"</t>
  </si>
  <si>
    <t xml:space="preserve">9-11 m. </t>
  </si>
  <si>
    <t>7-17 m. (1-11 kl.)</t>
  </si>
  <si>
    <t>Dubysos g. 10/2, Klaipėda</t>
  </si>
  <si>
    <t>ŠV4 - 269</t>
  </si>
  <si>
    <t>"Laipiojimo stovykla"</t>
  </si>
  <si>
    <t>06.29 - 07.03 d.</t>
  </si>
  <si>
    <t xml:space="preserve">6-10; 13-17 d. </t>
  </si>
  <si>
    <t>6-14 m. (1-7 kl.)</t>
  </si>
  <si>
    <t>180 (dieninė), 350 (su nakvyne)</t>
  </si>
  <si>
    <t>Mainų g. 6, Klaipėda. Pamario g. 8, Kintai, sodyba "Kintų pakrantė"</t>
  </si>
  <si>
    <t>ŠV4 - 270</t>
  </si>
  <si>
    <t>"Džiudžitsu nuotykių stovykla Drąsa. Jėga. Jaunystė"</t>
  </si>
  <si>
    <t>4000</t>
  </si>
  <si>
    <t xml:space="preserve">Polsiavietė "Nemunas", Šilininkai, Šilutės raj. </t>
  </si>
  <si>
    <t>ŠV4 - 271</t>
  </si>
  <si>
    <t>"Vasara su Forte 2026"</t>
  </si>
  <si>
    <t>Sportinė, gyvenimo įgūdžių</t>
  </si>
  <si>
    <t xml:space="preserve">6-16 m. </t>
  </si>
  <si>
    <t>3-7 d.</t>
  </si>
  <si>
    <t>"Smeltės" progimnazijos teritorijoje</t>
  </si>
  <si>
    <t>90-180</t>
  </si>
  <si>
    <t>ŠV4 - 274</t>
  </si>
  <si>
    <t>"Sportinė ir rekreacinė vaikų vasaros stovykla"</t>
  </si>
  <si>
    <t>Su nakvyne</t>
  </si>
  <si>
    <t xml:space="preserve">12-17 m. (5-12 kl.) </t>
  </si>
  <si>
    <t>Kulūrinė - edukacinė, kraštotyrinė, sportinė</t>
  </si>
  <si>
    <t>15-21 d.</t>
  </si>
  <si>
    <t>Neringos gimnazija, G.D. Kuverto g. 12, Neringa</t>
  </si>
  <si>
    <t>ŠV4 - 275</t>
  </si>
  <si>
    <t>"Parkūro ir akrobatikos stovykla 2026"</t>
  </si>
  <si>
    <t>Sportinė, bendro pobūdžio, edukacinė</t>
  </si>
  <si>
    <t xml:space="preserve">06.28 - 07.03 d. </t>
  </si>
  <si>
    <t>Mokyklos g. 7, Gribžiniai, kaimo turizmo stovykla "Gribžė"</t>
  </si>
  <si>
    <t>ŠV4 - 276</t>
  </si>
  <si>
    <t>JUDU365 vasaros stovyka</t>
  </si>
  <si>
    <t xml:space="preserve">Sportinė, sveikattinimo, edukacinė. </t>
  </si>
  <si>
    <t>6-17 m. (1-10 kl.)</t>
  </si>
  <si>
    <t xml:space="preserve">20-24; 27-31 d. </t>
  </si>
  <si>
    <t xml:space="preserve">Smilčių g. 5, Klaipėda </t>
  </si>
  <si>
    <t>100, soc. Atskirtį patiriantiems vaikams nemokama</t>
  </si>
  <si>
    <t>ŠV4 - 277</t>
  </si>
  <si>
    <t>"Sportuok pramogauk"</t>
  </si>
  <si>
    <t>Sportinė, kraštotyrinė, kalbų, meninė, etnokultūrinė</t>
  </si>
  <si>
    <t>8-16 m. (2-10 kl.)</t>
  </si>
  <si>
    <t xml:space="preserve">5-10 d. </t>
  </si>
  <si>
    <t>ŠV4 - 278</t>
  </si>
  <si>
    <t>"Stiprėk Plateliuose"</t>
  </si>
  <si>
    <t>9-15 (2-8 kl.)</t>
  </si>
  <si>
    <t xml:space="preserve">06.29-07.03 d. </t>
  </si>
  <si>
    <t>Platelių "Žalgirio" jachtklubas. Ežero g. 40, Plateliai</t>
  </si>
  <si>
    <t>ŠV4 - 279</t>
  </si>
  <si>
    <t>"Jaunieji talentai"</t>
  </si>
  <si>
    <t xml:space="preserve">8-11 m. </t>
  </si>
  <si>
    <t>ŠV4 - 280</t>
  </si>
  <si>
    <t>"Krepšinio dirbtuvės"</t>
  </si>
  <si>
    <t>Sportinė, kraštotyrinė, pilietinė</t>
  </si>
  <si>
    <t>7-10 m. (1-3 kl.)</t>
  </si>
  <si>
    <t>Dubysos g. 10-2 (Švyturio arena)</t>
  </si>
  <si>
    <t>ŠV4 - 281</t>
  </si>
  <si>
    <t>"Pažink save"</t>
  </si>
  <si>
    <t>Meninė, sportinė, turistinė, gamtotyrinė</t>
  </si>
  <si>
    <t xml:space="preserve">Prystovų sodyba, Prystovų kaimas, Kretingos raj. </t>
  </si>
  <si>
    <t>ŠV4 - 282</t>
  </si>
  <si>
    <t>"Ekstremalaus sporto vasara"</t>
  </si>
  <si>
    <t>Sportinė, meninė, turistinė, gamtotyrinė, pilietinė</t>
  </si>
  <si>
    <t>Uždaras riedlenčių parkas Gluosnių skg. 2A, K2, Klaipėda</t>
  </si>
  <si>
    <t>ŠV4 - 283</t>
  </si>
  <si>
    <t>Moksleivių vasaros stovykla "Dienvidis"</t>
  </si>
  <si>
    <t>1. Kūrybinė aktyvumo dienos stovykla Klaipėdoje. 2. Vaikų/paauglių gamtotyrinė stovykla Plateliuose.</t>
  </si>
  <si>
    <t>8-19 d. Klaipėda</t>
  </si>
  <si>
    <t>19-24 Plateliuose</t>
  </si>
  <si>
    <t xml:space="preserve">Žilvičių g. 22, Giruliai. Vingio g. 55, Užpelkiai, Plungės raj. </t>
  </si>
  <si>
    <t>ŠV4 - 284</t>
  </si>
  <si>
    <t>Sportinių šokių dienos stovykla "Šokliukas"</t>
  </si>
  <si>
    <t>Sportinė, meninė</t>
  </si>
  <si>
    <t xml:space="preserve">10-14; 17-21 d. </t>
  </si>
  <si>
    <t>Taikos per. 39, klubo šokių salė</t>
  </si>
  <si>
    <t>ŠV4 - 285</t>
  </si>
  <si>
    <t xml:space="preserve">"Vasaros teniso stovykla 2026" </t>
  </si>
  <si>
    <t xml:space="preserve">6-15 m. </t>
  </si>
  <si>
    <t xml:space="preserve">20-26 d; 07.27-02.02 d. </t>
  </si>
  <si>
    <t xml:space="preserve">Dziudo vasaros stovykla "Šventoji 2026" </t>
  </si>
  <si>
    <t>Sportinė, turistinė, bendro pobūdžio</t>
  </si>
  <si>
    <t>Šventosios pagr. m-kla, Mokyklos g. 10, Palanga</t>
  </si>
  <si>
    <t>21-27</t>
  </si>
  <si>
    <t>ŠV4 - 286</t>
  </si>
  <si>
    <t>ŠV4 - 287</t>
  </si>
  <si>
    <t>Dziudo vasaros stovykla " Ant tatamio"</t>
  </si>
  <si>
    <t>Biržų raj. sporto centras, Rotušės g. , Biržai</t>
  </si>
  <si>
    <t>ŠV4 - 288</t>
  </si>
  <si>
    <t xml:space="preserve">"Sveikatingumo ir edukacijos sporto stovykla 2026" </t>
  </si>
  <si>
    <t>L. Ivinskio g. 5, Rietavas</t>
  </si>
  <si>
    <t>ŠV4 - 289</t>
  </si>
  <si>
    <t>ŠV4 - 290</t>
  </si>
  <si>
    <t>Vasaros stovykla mergaitėms "Stipri. Drąsi. Aš"</t>
  </si>
  <si>
    <t>Savęs pažinimo, sąmoningumo, sportinė</t>
  </si>
  <si>
    <t xml:space="preserve">12-14 m. </t>
  </si>
  <si>
    <t>Liepų g. 48 A, Klaipėda</t>
  </si>
  <si>
    <t>Dienos stovykla "Laikas kartu"</t>
  </si>
  <si>
    <t>Mokslinė, bendro pobūdžio</t>
  </si>
  <si>
    <t>Dieninė, 9 val., su maitinimu</t>
  </si>
  <si>
    <t xml:space="preserve">20-25 d. 06.26-07.01 d, </t>
  </si>
  <si>
    <t>Donelaičio a. 2, Klaipėda</t>
  </si>
  <si>
    <t>ŠV4 - 292</t>
  </si>
  <si>
    <t>"Sportuok ir gerai leisk laiką 2026"</t>
  </si>
  <si>
    <t>Sportinė, turistinė, pažintinė, soc. įgūdžių ugdymo</t>
  </si>
  <si>
    <t>Parko g. 1/L. Ivinskio g., Rietavas</t>
  </si>
  <si>
    <t>ŠV4 - 293</t>
  </si>
  <si>
    <t>Vasaros vaikų ir jaunimo kūrybinė stovykla "Atrask save" 2026"</t>
  </si>
  <si>
    <t>Kopų g.  69A, Melnragė</t>
  </si>
  <si>
    <t xml:space="preserve">06.27-07.04 d. </t>
  </si>
  <si>
    <t>ŠV4 - 294</t>
  </si>
  <si>
    <t>Fizinio aktyvumo ugdymo stovykla vaikams "Gimnastikos ritmu"</t>
  </si>
  <si>
    <t>Meninė, sportinė, edukacinė, bendro pobūdžio</t>
  </si>
  <si>
    <t>Uostamiesčio progimnazijos teritorija, S. Daukanto g. 5, Klaipėda</t>
  </si>
  <si>
    <t>ŠV4 - 295</t>
  </si>
  <si>
    <t>Stovykla "Rusnėja"</t>
  </si>
  <si>
    <t>Sportinė, meninė, bendro pobūdžio</t>
  </si>
  <si>
    <t>7-15 m.</t>
  </si>
  <si>
    <t xml:space="preserve">6-12 d. </t>
  </si>
  <si>
    <t>Lakštingalų g. 5, Rusnė</t>
  </si>
  <si>
    <t>Kūrybinė vasaros stovykla "Kūrybos sala"</t>
  </si>
  <si>
    <t>Meninė, edukacinė, pažintinė, ugdomoji</t>
  </si>
  <si>
    <t>10-16 m.</t>
  </si>
  <si>
    <t>4-9; 10-15 d.</t>
  </si>
  <si>
    <t xml:space="preserve">Pakalnės g. 80A, Pakalnės km., Rusnės sen., Šilutės raj. </t>
  </si>
  <si>
    <t>ŠV4 -296</t>
  </si>
  <si>
    <t>ŠV4 -297</t>
  </si>
  <si>
    <t>"Summer Camp"</t>
  </si>
  <si>
    <t>Sportinė, meninė, šokių, bendro pobūdžio</t>
  </si>
  <si>
    <t>12-18; 19-25 d.</t>
  </si>
  <si>
    <t>"Atostogų parkas", Venecijos akl.2</t>
  </si>
  <si>
    <t>Aktyvioji anglų kalbos stovykla "Lets have fun with English"</t>
  </si>
  <si>
    <t>6-12 m., (1-5 kl.)</t>
  </si>
  <si>
    <t>Turgaus g. 17, Klaipėda. Terapijos ir meditacijos centras "7 iliuzijos"</t>
  </si>
  <si>
    <t>ŠV4 - 298</t>
  </si>
  <si>
    <t>ŠV4 - 299</t>
  </si>
  <si>
    <t>Sportinė, meninė, kraštotyrinė</t>
  </si>
  <si>
    <t>"Klaipėdos baleto stovykla 2026"</t>
  </si>
  <si>
    <t xml:space="preserve">Liepų g. 54, Klaipėda. </t>
  </si>
  <si>
    <t>5-18 m.</t>
  </si>
  <si>
    <t>ŠV4 - 300</t>
  </si>
  <si>
    <t>Stovykla "Oranžinis kamuolys"</t>
  </si>
  <si>
    <t>Sportinė, kraštotyrinė, gamtotyrinė, pilietinė, etnokultūrinė, mokslinė, meninė, kalbų, bendro pobūdžio</t>
  </si>
  <si>
    <t xml:space="preserve">6-12 m. </t>
  </si>
  <si>
    <t>Tilžės g. 39</t>
  </si>
  <si>
    <t>ŠV4 - 301</t>
  </si>
  <si>
    <t xml:space="preserve">Dienos stovykla " Judėk-pažink-atrask 2026" </t>
  </si>
  <si>
    <t>Sportinė-pažintinė</t>
  </si>
  <si>
    <t xml:space="preserve">8-12; 15-19; 06.29-07.03 d. </t>
  </si>
  <si>
    <t>Dienos stovykla "Pažink - Draugauk - Pramogauk 2026"</t>
  </si>
  <si>
    <t>Sportinė-edukacinė</t>
  </si>
  <si>
    <t>6-10</t>
  </si>
  <si>
    <t xml:space="preserve">3-7; 10-14; 17-21 d. </t>
  </si>
  <si>
    <t>Liepų g. 54, Klaipėda</t>
  </si>
  <si>
    <t>ŠV4 - 302</t>
  </si>
  <si>
    <t>ŠV4 - 303</t>
  </si>
  <si>
    <t>BĮ Klaipėdos dramos teatras, į.k. 190754830, reg. ŠMIR, Teatro g. 2, Klaipėda, Rita Maksimavičienė, +37065411886, rita@kdt.lt</t>
  </si>
  <si>
    <t>7-15 m. (1-9 kl.)</t>
  </si>
  <si>
    <t>Teatro g. 2, Klaipėda</t>
  </si>
  <si>
    <t>Vaikų teatro studijos vasaros užsiėmimai</t>
  </si>
  <si>
    <t xml:space="preserve">06-29-07-03 d. </t>
  </si>
  <si>
    <t>13-17; 10-16 d. (1-4 kl.); 27-31 d. (5-9 kl.)</t>
  </si>
  <si>
    <t>ŠV4 - 304</t>
  </si>
  <si>
    <t xml:space="preserve">Į(si)junk </t>
  </si>
  <si>
    <t>Meninė, socialinė, pilietinė, pažintinė, ekologinė (aplinkosauginė), kultūrinė ir bendro pobūdžio</t>
  </si>
  <si>
    <t>Dieninė, 4 val., be maitinimo</t>
  </si>
  <si>
    <t>Klaipėdos vaikų laisvalaikio centro patalpose</t>
  </si>
  <si>
    <t xml:space="preserve">7-13 m. </t>
  </si>
  <si>
    <t>ŠV4 - 305</t>
  </si>
  <si>
    <t>"Pažink ir pamilk sportą 2026"</t>
  </si>
  <si>
    <t>7-11 m. (1-4 kl.)</t>
  </si>
  <si>
    <t>Naikupės g. 21</t>
  </si>
  <si>
    <t>ŠV4 - 306</t>
  </si>
  <si>
    <t>"Sveikuoliai 2026"</t>
  </si>
  <si>
    <t>Meninė, sportinė, psichologinė, sveikuoliška</t>
  </si>
  <si>
    <t xml:space="preserve">06.29-07.03; </t>
  </si>
  <si>
    <t>Danės g. 6</t>
  </si>
  <si>
    <t xml:space="preserve">7-14 m. </t>
  </si>
  <si>
    <t>ŠV4 - 307</t>
  </si>
  <si>
    <t>"Pinigų kodas: misija - finansinė laisvė!"</t>
  </si>
  <si>
    <t>Bendro pobūdžio, finansinio raštingumo</t>
  </si>
  <si>
    <t>Liepų g. 83 B ir erdvės prie įstaigos</t>
  </si>
  <si>
    <t>ŠV4 - 308</t>
  </si>
  <si>
    <t xml:space="preserve">"Noriu šokti, sportuoti ir bendrauti 2026" </t>
  </si>
  <si>
    <t>Meninė, sportinė ir bendro pobūdžio</t>
  </si>
  <si>
    <t xml:space="preserve">7-10; 13-17 d. </t>
  </si>
  <si>
    <t>ŠV4 - 309</t>
  </si>
  <si>
    <t>Vasaros aktyvaus poilsio stovykla</t>
  </si>
  <si>
    <t>Poilsinė, sportinė, kraštotyrinė, pilietinė, karinė</t>
  </si>
  <si>
    <t>Zarasų raj., Mukulių km., D. Spirikavičiaus sodyba</t>
  </si>
  <si>
    <t>7-14 m (1-8 kl.)</t>
  </si>
  <si>
    <t>ŠV4 - 310</t>
  </si>
  <si>
    <t>"Jaunieji inžinieriai"</t>
  </si>
  <si>
    <t xml:space="preserve">Inžinierinė, gamtotyrinė, mokslinė </t>
  </si>
  <si>
    <t>9-17 m. (2-11 kl.)</t>
  </si>
  <si>
    <t xml:space="preserve">Rūgpienių km, Pakalnės g. 12, Kvietiniai, Klaipėdos raj. </t>
  </si>
  <si>
    <t xml:space="preserve">16-21 d. </t>
  </si>
  <si>
    <t>ŠV4 - 311</t>
  </si>
  <si>
    <t>"Žalioji biblioteka"</t>
  </si>
  <si>
    <t>Kultūrinė, edukacinė</t>
  </si>
  <si>
    <t xml:space="preserve">7-10 ir 12-14 m. </t>
  </si>
  <si>
    <t xml:space="preserve">15-26 d. </t>
  </si>
  <si>
    <t xml:space="preserve">7-17; 20-31 d. </t>
  </si>
  <si>
    <t xml:space="preserve">3-14 d. </t>
  </si>
  <si>
    <t>Šlaito g. 10 A, Kauno g. 49, Molo g. 60,Tilžės g. 9</t>
  </si>
  <si>
    <t>ŠV4 - 312</t>
  </si>
  <si>
    <t xml:space="preserve">"Karklės saugotojai" </t>
  </si>
  <si>
    <t>Meninė, sportinė, turistinė, kraštotyrinė, gamtotyrinė, etnokultūrinė, mokslinė, konfesinė</t>
  </si>
  <si>
    <t>Placio g. 54. Karklė</t>
  </si>
  <si>
    <t>ŠV4 - 313</t>
  </si>
  <si>
    <t>Aktyvaus laisvalaikio ir sporto stovykla</t>
  </si>
  <si>
    <t xml:space="preserve">200,00. 3 vaikams (po 1 kiekv. pamainoje nemokamai </t>
  </si>
  <si>
    <t xml:space="preserve">15-19; 06.29-07.03 d. </t>
  </si>
  <si>
    <t>G. D. Kuverto g. 12, Nida</t>
  </si>
  <si>
    <t>ŠV4 - 314</t>
  </si>
  <si>
    <t>"Aktyvus jaunimas"</t>
  </si>
  <si>
    <t>Venecijos akl. 2, Žibininkai, Kretingos raj.</t>
  </si>
  <si>
    <t>Sportinė, sveikatingumo, bendro pobūdžio</t>
  </si>
  <si>
    <t>"Jaunimo sporto ir rekreacijos stovykla 2026"</t>
  </si>
  <si>
    <t>sportinė, rekreacijos, kraštotyrinė, pažintinė, pilietinė</t>
  </si>
  <si>
    <t>ŠV4 - 316</t>
  </si>
  <si>
    <t>Pažintinė, gamtinė, kraštotyrinė, kalbų (tautinių mažumų bendrijų ir atvykusių ukrainiečių vaikams)</t>
  </si>
  <si>
    <t>Donelaičio 6B, Klaipėda</t>
  </si>
  <si>
    <t xml:space="preserve">10-14 m. (5-8 kl.) </t>
  </si>
  <si>
    <t>"Vasaros atradimai - kalba, istorija, nuotykiai"</t>
  </si>
  <si>
    <t>ŠV4 - 317</t>
  </si>
  <si>
    <t>Lyderiai auga čia"</t>
  </si>
  <si>
    <t>Sportinė, turistinė, pilietinė</t>
  </si>
  <si>
    <t>Sinagogų g. 13, Klaipėda</t>
  </si>
  <si>
    <t xml:space="preserve">3-11 d. </t>
  </si>
  <si>
    <t>7-16 (1-10 kl.)</t>
  </si>
  <si>
    <t>ŠV4 - 318</t>
  </si>
  <si>
    <t>Vasaros stovykla "Sportuok su draugu"</t>
  </si>
  <si>
    <t>Mainų g. 6, Klaipėda ir kitos erdvės pagal planą</t>
  </si>
  <si>
    <t xml:space="preserve">7-17 d. </t>
  </si>
  <si>
    <t>ŠV4 - 319</t>
  </si>
  <si>
    <t>Sportuok, judėk,tobulėk, kurk ir būsi sveikas</t>
  </si>
  <si>
    <t>Bendro pobūdžio, kūrybinė/meninė, sportinė</t>
  </si>
  <si>
    <t xml:space="preserve">18-23; 06.25-07.01 d. </t>
  </si>
  <si>
    <t xml:space="preserve">3-10 d. </t>
  </si>
  <si>
    <t xml:space="preserve">4-11; 13-19 d. </t>
  </si>
  <si>
    <t>Virvytės stovykla, Virvytės g. 31, Kegriai</t>
  </si>
  <si>
    <t>260-350</t>
  </si>
  <si>
    <t>7-13m. (1-7 kl.)</t>
  </si>
  <si>
    <t>ŠV4 - 322</t>
  </si>
  <si>
    <t>"Origado"</t>
  </si>
  <si>
    <t>Danės g. 8, Klaipėda</t>
  </si>
  <si>
    <t xml:space="preserve">6-19 d. </t>
  </si>
  <si>
    <t>Dieninė, 4 val. be maitinimo, bet su užkandžiais</t>
  </si>
  <si>
    <t>ŠV4 - 327</t>
  </si>
  <si>
    <t>"4 stichijos"</t>
  </si>
  <si>
    <t>Kraštotyrinė, gamtotyrinė, pilietinė</t>
  </si>
  <si>
    <t>ŠV4 - 328</t>
  </si>
  <si>
    <t>"Išsitaškom"</t>
  </si>
  <si>
    <t>Sportinė, turistinė, meninė, gamtotyrinė, bendro pobūdžio</t>
  </si>
  <si>
    <t xml:space="preserve">1-11 m. (1-5 kl.) </t>
  </si>
  <si>
    <t xml:space="preserve">13-17; 20-24 d.  </t>
  </si>
  <si>
    <t>Nenurodyta</t>
  </si>
  <si>
    <t>Dubysos g. 58, Klaipėda</t>
  </si>
  <si>
    <t>ŠV4 - 330</t>
  </si>
  <si>
    <t>"Vasara su Sirijum"</t>
  </si>
  <si>
    <t>Sportinė, kraštotyrinė, etnokultūrinė, pilietinė</t>
  </si>
  <si>
    <t xml:space="preserve">06.29-07.04 d. </t>
  </si>
  <si>
    <t xml:space="preserve">13-18 d. </t>
  </si>
  <si>
    <t xml:space="preserve">Neringos gimnazija, D. Kuverto 12, Neringa. </t>
  </si>
  <si>
    <t>ŠV4 - 331</t>
  </si>
  <si>
    <t>ŠV4 - 332</t>
  </si>
  <si>
    <t>Vaikų vasaros stovykla "Kartu po saule"</t>
  </si>
  <si>
    <t>Meninė, sportinė, kraštotyrinė, bendro pobūdžio</t>
  </si>
  <si>
    <t xml:space="preserve">Jaunimo sodyba, Kėkštų  km., Kretingos raj. </t>
  </si>
  <si>
    <t>ŠV4 - 333</t>
  </si>
  <si>
    <t>"Vasaros teniso akademija: akryvūs, sveiki ir vieningi"</t>
  </si>
  <si>
    <t>Donelaičio a. 6A, Klaipėda</t>
  </si>
  <si>
    <t>1-4 kl. Ir 5-11 kl.</t>
  </si>
  <si>
    <t xml:space="preserve">1-10 d. </t>
  </si>
  <si>
    <t xml:space="preserve">13-21 d. </t>
  </si>
  <si>
    <t>ŠV4 - 334</t>
  </si>
  <si>
    <t>Dienos stovykla "Gamtos vaikai"</t>
  </si>
  <si>
    <t>Gamtotyrinė, etnokultūrinė su meno amatų pakraipa, edukacine sveikos mitybos virtuve</t>
  </si>
  <si>
    <t xml:space="preserve">8-12; 15-19 d. </t>
  </si>
  <si>
    <t>Ugniakuro g. 2, Kunkių km., Klaipėdos raj., Žirgynas Horseland</t>
  </si>
  <si>
    <t>ŠV4 - 335</t>
  </si>
  <si>
    <t>"Gintarinė futbolo stovykla"</t>
  </si>
  <si>
    <t xml:space="preserve">Sportinė, sveikos gyvensenos </t>
  </si>
  <si>
    <t xml:space="preserve">5-10; 19-25 d. </t>
  </si>
  <si>
    <t>I pamaina- Kaštonų g. 2, Mosėdis. II pamaina - kaimo turizmo sodyba "Gribžė"</t>
  </si>
  <si>
    <t>ŠV4 - 336</t>
  </si>
  <si>
    <t>"Sportas sveikata"</t>
  </si>
  <si>
    <t>Aukštumalos g. 4, Šyšgiriai</t>
  </si>
  <si>
    <t>ŠV4 - 337</t>
  </si>
  <si>
    <t>Dieninė vasaros stovykla "Lobių žemė"</t>
  </si>
  <si>
    <t>6-11 m. (0-4 kl.)</t>
  </si>
  <si>
    <t xml:space="preserve">11-17 d. </t>
  </si>
  <si>
    <t>Sportininkų g. 11, Klaipėda</t>
  </si>
  <si>
    <t xml:space="preserve">8-16 m. </t>
  </si>
  <si>
    <t>ŠV4 - 338</t>
  </si>
  <si>
    <t xml:space="preserve">Vasaros stovykla "Video kūrėjų akademija" </t>
  </si>
  <si>
    <t>Meninė, edukacinė</t>
  </si>
  <si>
    <t xml:space="preserve">14-17 m. </t>
  </si>
  <si>
    <t>Liepų g. 83B, Klaipėda</t>
  </si>
  <si>
    <t>ŠV4 - 339</t>
  </si>
  <si>
    <t xml:space="preserve">"Krepšinio, sporto ir aktyvaus poilsio stovykla" </t>
  </si>
  <si>
    <t xml:space="preserve">6 pamainos -  Dieninė, su maitinimu. 1 pamaina - su nakvyne ir maitinimu </t>
  </si>
  <si>
    <t xml:space="preserve">15-19; 22-26; 06.29-07.03 d. </t>
  </si>
  <si>
    <t>Gedminų g. 3; Laukininkų g. 30; Bandužių g. 4; I ir II Melnragės paplūdimiai; Kartodromas prie PC Banginis, Klaipėda. Smalininkai</t>
  </si>
  <si>
    <t>ŠV4 - 340</t>
  </si>
  <si>
    <t>Sportinė, turistinė, kraštotyrinė, pilietinė</t>
  </si>
  <si>
    <t>11-14 m. (5-8 kl.)</t>
  </si>
  <si>
    <t>Alyvų g. 10, Klaipėda</t>
  </si>
  <si>
    <t>ŠV4 - 341</t>
  </si>
  <si>
    <t>"Aktyvi vasara Klaipėdoje"</t>
  </si>
  <si>
    <t>"Būk savimi drąsiai". Psichologinės gerovės stovykla</t>
  </si>
  <si>
    <t xml:space="preserve">9-16 m. </t>
  </si>
  <si>
    <t>Danės g. 6, Klaipėda</t>
  </si>
  <si>
    <t>ŠV4 - 342</t>
  </si>
  <si>
    <t>"Daugiau nei atrodo"</t>
  </si>
  <si>
    <t>Pilietinė, konfesinė, bendro pobūdžio</t>
  </si>
  <si>
    <t>Meninė, gamtotyrinė, bendro pobūdžio, savęs pažinimo</t>
  </si>
  <si>
    <t>Smiltelės g. 27, Klaipėda</t>
  </si>
  <si>
    <t>ŠV4 - 343</t>
  </si>
  <si>
    <t>"Slaptieji agentai"</t>
  </si>
  <si>
    <t>Informacinių technologijų</t>
  </si>
  <si>
    <t>Vilhelmo Berbomo 10-224, Klaipėda</t>
  </si>
  <si>
    <t xml:space="preserve">1-8 kl. </t>
  </si>
  <si>
    <t>ŠV4 - 345</t>
  </si>
  <si>
    <t>"Draugystės tiltas"</t>
  </si>
  <si>
    <t>Sportinė, gamtotyrinė, pilietinė, etnokultūrinė</t>
  </si>
  <si>
    <t>7-17 m. (1-10 kl.)</t>
  </si>
  <si>
    <r>
      <rPr>
        <sz val="11"/>
        <rFont val="Times New Roman"/>
        <family val="1"/>
        <charset val="186"/>
      </rPr>
      <t>10-14 d.</t>
    </r>
    <r>
      <rPr>
        <b/>
        <sz val="11"/>
        <rFont val="Times New Roman"/>
        <family val="1"/>
        <charset val="186"/>
      </rPr>
      <t xml:space="preserve"> </t>
    </r>
  </si>
  <si>
    <t>G. Gaižauskaitės kaimo sodyba, Pakapių km, Telšiai</t>
  </si>
  <si>
    <t>ŠV4 - 346</t>
  </si>
  <si>
    <t>Skautų vasaros stovykla " Pakopa po pakopos"</t>
  </si>
  <si>
    <t>Turistinė, pilietinė kraštotyrinė, sportinė, konfesinė</t>
  </si>
  <si>
    <t xml:space="preserve">0-12 kl. </t>
  </si>
  <si>
    <t xml:space="preserve">5-11 d. </t>
  </si>
  <si>
    <t xml:space="preserve">Šarkiškiai, Klaipėdos raj. </t>
  </si>
  <si>
    <t>ŠV4 - 347</t>
  </si>
  <si>
    <t>"Linksmoji vasara 2026"</t>
  </si>
  <si>
    <t>Šiemet nusprendė nebeorganizuoti stovyklos Klaipėdoje</t>
  </si>
  <si>
    <t>Aušros g. 41, Klaipėda</t>
  </si>
  <si>
    <t>ŠV4 - 348</t>
  </si>
  <si>
    <t xml:space="preserve">Vaikų jogos stovykla "Mini Zen" </t>
  </si>
  <si>
    <t>Sveikatingumo, bendro pobūdžio</t>
  </si>
  <si>
    <t xml:space="preserve">1-4 ir 5-8 kl. </t>
  </si>
  <si>
    <t>Šilutės pl. 40-5, Klaipėda</t>
  </si>
  <si>
    <t>ŠV4 - 349</t>
  </si>
  <si>
    <t>"Fechtavimas vasarą"</t>
  </si>
  <si>
    <t>Sportinė, pa-intinė, pramoginė</t>
  </si>
  <si>
    <t xml:space="preserve">2-11 kl. </t>
  </si>
  <si>
    <t>Kopų g.  69, Klaipėda, poilsiavetė Panteonas</t>
  </si>
  <si>
    <t>ŠV4 - 350</t>
  </si>
  <si>
    <t>"Pažink Lietuvą lietuviškai - Klaipėda 2026"</t>
  </si>
  <si>
    <t>Kalbų, kraštotyrinė, pilietinė, turistinė, bendro pobūdžio</t>
  </si>
  <si>
    <t xml:space="preserve">15-19; 22-26 d. </t>
  </si>
  <si>
    <t>ŠV4 - 351</t>
  </si>
  <si>
    <t>"Pramogauk su dviračiu"</t>
  </si>
  <si>
    <t xml:space="preserve">1-12 kl. </t>
  </si>
  <si>
    <t xml:space="preserve">Poilsio namai Šaltinėlis, Ežero g. 44, Medsėdžiai, Plungės raj. </t>
  </si>
  <si>
    <t>ŠV4 - 352</t>
  </si>
  <si>
    <t xml:space="preserve">"Mažasis kineziterapeutas" </t>
  </si>
  <si>
    <t>7-11 m. (1-5 kl. )</t>
  </si>
  <si>
    <t>ŠV4 - 353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</si>
  <si>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</si>
  <si>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</si>
  <si>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</si>
  <si>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</si>
  <si>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</si>
  <si>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</si>
  <si>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</si>
  <si>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</si>
  <si>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</si>
  <si>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</si>
  <si>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</si>
  <si>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ŠV4 - 354</t>
  </si>
  <si>
    <t>"Vasara ant bangos"</t>
  </si>
  <si>
    <t>Sportinė, gamtotyrinė, pilietinė</t>
  </si>
  <si>
    <t xml:space="preserve">3-7; 17-21 d. </t>
  </si>
  <si>
    <t>"Atostogos Jukado stiliumi 2026"</t>
  </si>
  <si>
    <t>50,00 /nemokamai esant būtinybei</t>
  </si>
  <si>
    <t>Minijos g. 147, Klaipėda</t>
  </si>
  <si>
    <t xml:space="preserve">1-10 kl. </t>
  </si>
  <si>
    <t>ŠV4 - 356</t>
  </si>
  <si>
    <t>Oro jogos/kūrybinė sveikatingumo stovykla</t>
  </si>
  <si>
    <t xml:space="preserve">1-9 kl. </t>
  </si>
  <si>
    <r>
      <rPr>
        <sz val="11"/>
        <color theme="1"/>
        <rFont val="Times New Roman"/>
        <family val="1"/>
        <charset val="186"/>
      </rPr>
      <t>13-17; 27-31 d.</t>
    </r>
    <r>
      <rPr>
        <b/>
        <sz val="16"/>
        <color theme="1"/>
        <rFont val="Times New Roman"/>
        <family val="1"/>
        <charset val="186"/>
      </rPr>
      <t xml:space="preserve"> </t>
    </r>
  </si>
  <si>
    <t>Danės g. 6-2, Klaipėda</t>
  </si>
  <si>
    <t>Vaikų stovykla "Tekvondo vasara"</t>
  </si>
  <si>
    <t xml:space="preserve">26-31 d. </t>
  </si>
  <si>
    <t>Giraitės g. 2, Klaipėda. Fizinio aktyvumo akademija</t>
  </si>
  <si>
    <t>ŠV4 - 357</t>
  </si>
  <si>
    <t>Vaikų stovykla "Tekvondo visiems"</t>
  </si>
  <si>
    <t>Mokyklos g. 7, Gribžinių k., Klaipėdos r.</t>
  </si>
  <si>
    <t xml:space="preserve">21-26 d. </t>
  </si>
  <si>
    <t xml:space="preserve">ŠV4 - 358 </t>
  </si>
  <si>
    <t>ŠV4 - 359</t>
  </si>
  <si>
    <t xml:space="preserve">"Tapk gamtos vaiku" </t>
  </si>
  <si>
    <t>Turistinė gamtotyrinė, pramoginė</t>
  </si>
  <si>
    <t>Dieninė/su nakvyne ir maitinimu</t>
  </si>
  <si>
    <t xml:space="preserve">Taikos per. 61, Klaipėda, Žvejų g. 3, Telšiai ir kt. </t>
  </si>
  <si>
    <t>ŠV4 - 360</t>
  </si>
  <si>
    <t>"Pažink įvairias sporto šakas ir turistauk"</t>
  </si>
  <si>
    <t>Sportinė, gamtotyrinė, turistinė</t>
  </si>
  <si>
    <t xml:space="preserve">Taikos pr. 61A ir kt. </t>
  </si>
  <si>
    <t>ŠV4 - 361</t>
  </si>
  <si>
    <t>"Sporto pramogų vasara"</t>
  </si>
  <si>
    <t xml:space="preserve">Sportinė, turistinė, gamtotyrinė, pilietinė, skatinanti tvarumą, sveiką gyvensena ir kt. </t>
  </si>
  <si>
    <t>Molo g. 71, Klaipėda</t>
  </si>
  <si>
    <t xml:space="preserve">7-15 m., 1-8 kl. </t>
  </si>
  <si>
    <t>ŠV4 - 362</t>
  </si>
  <si>
    <t>"Aktyvi vasara su sportu"</t>
  </si>
  <si>
    <t>Sportinė, poilsinė</t>
  </si>
  <si>
    <t xml:space="preserve">9-18 m. </t>
  </si>
  <si>
    <t xml:space="preserve">5 </t>
  </si>
  <si>
    <t xml:space="preserve">2-7 arba 23-28 d. </t>
  </si>
  <si>
    <t>ŠV4 - 363</t>
  </si>
  <si>
    <t xml:space="preserve">1-8; 9-16 d. </t>
  </si>
  <si>
    <t>Kvietinių g. 30, Gargždai</t>
  </si>
  <si>
    <t xml:space="preserve">"Emocijos, vertos istorijos" </t>
  </si>
  <si>
    <t>Aktyvi vasaros stovykla "Atrask savo stiprybę"</t>
  </si>
  <si>
    <t>Dieninė, su maitinimus/su nakvyne ir maitinimu</t>
  </si>
  <si>
    <t>6-11 m. (dieninė); 12-16 m. (su nakvyne)</t>
  </si>
  <si>
    <t xml:space="preserve">Kikbokso studija, Galinio pylimo g. 28, Klaipėda. "Šėšėlių slėnis", Rusinų g. 28, Stirbiai, Klaipėdos raj. </t>
  </si>
  <si>
    <t>170 ir 270</t>
  </si>
  <si>
    <t>ŠV4 - 364</t>
  </si>
  <si>
    <t>ŠV4 - 365</t>
  </si>
  <si>
    <t>ŠV4 - 366</t>
  </si>
  <si>
    <t>ŠV4 - 367</t>
  </si>
  <si>
    <t>ŠV4 - 368</t>
  </si>
  <si>
    <t>ŠV4 - 371</t>
  </si>
  <si>
    <t>ŠV4 - 372</t>
  </si>
  <si>
    <t>ŠV4 - 373</t>
  </si>
  <si>
    <t>ŠV4 - 374</t>
  </si>
  <si>
    <t>ŠV4-369</t>
  </si>
  <si>
    <t>"Spalvota vasara 2026"</t>
  </si>
  <si>
    <t>Taikos per. 70, Klaipėda</t>
  </si>
  <si>
    <t xml:space="preserve">1-6 kl. </t>
  </si>
  <si>
    <t xml:space="preserve">13-17; 27-31 d. </t>
  </si>
  <si>
    <t>145 (be finansavimo) arba 70 (su finansavimu)</t>
  </si>
  <si>
    <t>Young Professionals: Career Explorers</t>
  </si>
  <si>
    <t>Kalbų, profesinio orientavimo</t>
  </si>
  <si>
    <t xml:space="preserve">7-12 m. </t>
  </si>
  <si>
    <t xml:space="preserve">"Vandens sūpynių vasara Melnragėje" </t>
  </si>
  <si>
    <t>22,09</t>
  </si>
  <si>
    <t xml:space="preserve">"Kuršiai - Baltų vikngai!" </t>
  </si>
  <si>
    <t>Pilietinė, etnokultūrinė, bendro pobūdžio</t>
  </si>
  <si>
    <t xml:space="preserve">27-31d. </t>
  </si>
  <si>
    <t xml:space="preserve">Kunkių 4, Klaipėdos raj. </t>
  </si>
  <si>
    <t>"Saugus vanduo 2026"</t>
  </si>
  <si>
    <t>Sportinė, sveikatingumo, gamtotyrinė, bendro pobūdžio</t>
  </si>
  <si>
    <t>253,75</t>
  </si>
  <si>
    <t xml:space="preserve">1-7 d. </t>
  </si>
  <si>
    <t>Kūrybinė šokio ir teatro stovykla "Basom kojom"</t>
  </si>
  <si>
    <t>Kūrybinė, meninė, teatrinė, šokio, kraštotyrinė, kultūrinė, edukacinė</t>
  </si>
  <si>
    <t xml:space="preserve">7-10 m. </t>
  </si>
  <si>
    <t>200</t>
  </si>
  <si>
    <t>20-24 d. (dieninė); 27-31 (su nakvyne)</t>
  </si>
  <si>
    <t>"Fabrique" laipiojimo ir bendradarbystės erdvė. Liepų g, 48A, Klaipėda</t>
  </si>
  <si>
    <t>"Sveikatingumas ir kovos menai"</t>
  </si>
  <si>
    <t>Taikos per. 54, Klaipėda</t>
  </si>
  <si>
    <t xml:space="preserve">Turistinė, gamtotyrinė, kraštotyrinė, edukacinė stovykla. </t>
  </si>
  <si>
    <t>Turistinė, gamtotyrinė, kraštotyrinė, edukacinė</t>
  </si>
  <si>
    <t>Debreceno  g. 29, Klaipėda</t>
  </si>
  <si>
    <t>Diabeto IQ vasaros stovykla</t>
  </si>
  <si>
    <t>Sportinė, pažintinė, sveikatingumo, soc. Įgūdžių ugdymo, orientuota į 1-o tipo cukriniu diabetu sergančių vaikų savarankiškumo ugdymą valdyti ligą</t>
  </si>
  <si>
    <t xml:space="preserve">Pylimo g. 47, Šventoji, namelių kompleksas "Jūros nendrė" </t>
  </si>
  <si>
    <t>128</t>
  </si>
  <si>
    <t xml:space="preserve">vertinimas 1 </t>
  </si>
  <si>
    <t>zarasų raj., Mukulių km., D. Spirikavičiaus sodybasaviraiš</t>
  </si>
  <si>
    <t>balų vidurkis (1 balo vertė -147 Eur)</t>
  </si>
  <si>
    <t>skirta lėšų (tarpinis)</t>
  </si>
  <si>
    <t>Skirta lėšų (su pridėtais 227 eurais)</t>
  </si>
  <si>
    <t>Lieka</t>
  </si>
  <si>
    <t>Skirti papildomus 23 eurus</t>
  </si>
  <si>
    <t>Skirta lėšų iš viso</t>
  </si>
  <si>
    <t>vaikų skaičius</t>
  </si>
  <si>
    <t>Meninė, sportinė, pilietinė, aplinkosaugos ir tvarumo</t>
  </si>
  <si>
    <t>Laisvasis mokytojas Andrius Steponaitis +37064646050, andrius.steponaitis93@gmail.com</t>
  </si>
  <si>
    <t>VšĮ "Edukaciniai renginiai", Jolanta Zabielavičienė,  +37069147933, info@businesskids.lt</t>
  </si>
  <si>
    <t>UAB "Bananas", Gintarė Aleknienė, +37068261059, lietuva@littlemedicalschool.com</t>
  </si>
  <si>
    <t xml:space="preserve">Klaipėdos imtynių sporto klubas "Brolių viltys", Oleg Voitechovskij, +37065078191, ovoitechovskij@gmail.com </t>
  </si>
  <si>
    <t>MB "Mazgai", Ignas Drevinskas, +37061683701, info@knots.lt</t>
  </si>
  <si>
    <t>Asociacija Radailių pramogos, Vita Aušrienė, +37068511764, dino@dino.lt</t>
  </si>
  <si>
    <t>VšĮ "Žemaičių patrulis", Jevgenijus Malyševas, +37068691101, eugenijusmalysevas@gmail.com</t>
  </si>
  <si>
    <t>Klaipėdos tinklinio asociacija, Agnė Tamošauskienė,  +37060949647, klaipedostinklinioakademija@gmail.com</t>
  </si>
  <si>
    <t>UAB "Edukacija", Renatas Alekna, +37065050556, lietuva@bricks4kidz.com</t>
  </si>
  <si>
    <t>Kovos menų klubas "Tigras", Irma Borčevskaja,  +37060251076, treneris.sergejus@gmail.com</t>
  </si>
  <si>
    <t>Asociacija ledo ritulio mokykla "Klaipėdos Baltija" , Audrius Kancleris, +37067019533, audrius.kancleris@gmail.com</t>
  </si>
  <si>
    <t>VšĮ "Žinių vektorius", Nina Dziuba,  +37060698033, ninasokol1376@gmail.com</t>
  </si>
  <si>
    <t>Klaipėdos karalienės Luizės jaunimo centras, Modesta Paulauskienė,   +37046486266, info@kkljc.lt</t>
  </si>
  <si>
    <t>UAB "Minimelts LT, Mindaugas Žilys,  +37068650111, laipyniuparkas@inbox.lt</t>
  </si>
  <si>
    <t>VšĮ "Intelekto namai", Jurgita Gintauskienė,  +37063496507, info@intelektonamai.lt</t>
  </si>
  <si>
    <t>Klaipėdos ledo ritulio mokykla "Skatas", Eduard Pavliukov,  +37065555617, info@skatas.lt</t>
  </si>
  <si>
    <t>BĮ Klaipėdos miesto lengvosios atletikos mokykla, Giedrė Jurevičienė,+37060313138, giedre.jurevičiene@klaipedoslam.lt</t>
  </si>
  <si>
    <t>Klaipėdos moksleivių saviraiškos centras, Vytautas Krutulis, +37046345810, info@saviraiskoscentras.lt</t>
  </si>
  <si>
    <t>VšĮ "Fizinio aktyvumo akademija",Živilė Petrikaitė-Ruškienė, +37064822484, info@motionacademy.lt</t>
  </si>
  <si>
    <t>Laisvoji mokytoja Gintarė Kimbirauskaitė,  +37065796200, gkimbirauskaite@gmail.com</t>
  </si>
  <si>
    <t>BĮ Klaipėdos "Gintaro" sporto centras, Edita Pažereckaitė, +37046410953, edita.pazereckaite@gintarosc.lt, info@gintarosc.lt</t>
  </si>
  <si>
    <t>Klaipėdos Litorinos mokykla, Renata Aglinskienė, +37069583358, sekretore@litorina.klaipeda.lm.lt</t>
  </si>
  <si>
    <t>Asociacija "Klaipėdos avangardas", Vladimir Balaklijec, +37060234485, avangardklaipeda@gmail.com</t>
  </si>
  <si>
    <t>BĮ I. Simonaitytės viešoji biblioteka,Kristina Kundrotienė +3746412533, biblioteka@klavb.lt</t>
  </si>
  <si>
    <t>VšĮ Publika projektai, Raimonda Jagminaitė, +37060679155, publikaprojektai@gmail.com</t>
  </si>
  <si>
    <t xml:space="preserve">VšĮ "Vandens sųpynės", Averjanas Asočakovas +37066237977, info@vandenssupynės.lt </t>
  </si>
  <si>
    <t>MB Robotikos studija, Aurimas Mikužis, +37064901230, aurimasmikuzis@gmail.com</t>
  </si>
  <si>
    <t>Laisvoji mokytoja Oksana Simaitienė, +37065013636, oksana.sim@gmail.com</t>
  </si>
  <si>
    <t xml:space="preserve">VšĮ "Klaipėdos pliažo tinklinio klubas", Inga Dumbauskienė, +37068603410, dumbauskiene@gmail.com </t>
  </si>
  <si>
    <t xml:space="preserve">MB Poilsio krantas, Eglė Jankeliūnė, +37063643415, poilsiokrantas@gmail.com </t>
  </si>
  <si>
    <t xml:space="preserve">VšĮ "Aidos judesio akademija", Aida Grinevičiūtė, +37064763676, aidajudesioakademija@gmail.com </t>
  </si>
  <si>
    <t>Laisvasis mokytojas Audrius Mineikis, +37060093222, audrius.mineikis@gmail.com</t>
  </si>
  <si>
    <t>MB Dueto vaikai, į.k. 305778175,Diana Kemtienė, +37062530250, info@duokidz.com</t>
  </si>
  <si>
    <t>Dziudo ir sambo sporto klubas "Klaipėdos šamas", Jonas Tilvikas, +37069933800, jortatil@gmail.com</t>
  </si>
  <si>
    <t>MB "Pajūrio disleksijos centras", Rūta Mačytė, +37060099594, macyte.ruta@gmail.com</t>
  </si>
  <si>
    <t>VšĮ "Laimingų vaikų pilis", Dovilė Urbanavičienė,  +3706812558, draugaukime@misko-darzelis.lt</t>
  </si>
  <si>
    <t xml:space="preserve">Klaipėdos Marijos Taikos Karalienės parapija, Genovaitė Overlingienė, +37061274547, mtkparapija@gmail.com </t>
  </si>
  <si>
    <t>Laisvasis mokytojas Gytis Krugelevičius, +37060298202, gytis.krugelevicius@gmail.com</t>
  </si>
  <si>
    <t>VšĮ "Plaukimo mokykla",Kristina Apanavičė, +37068248219, pardavimai@klaipedosbaseinas.lt</t>
  </si>
  <si>
    <t>MB 4 Vibess į.k. 307594327, Petrutė Labutienė, +37067454427, petrutevip@gmail.com</t>
  </si>
  <si>
    <t>VšĮ Klaipėdos lengvosios atletikos akademija, Viltė Čiapienė, +37063416076, lengvosiosakademija@gmail.com</t>
  </si>
  <si>
    <t>VšĮ "Klaipėdos šokių akademija", Darius Bružinskas, +37061711110, klp.sokiu.akademija@gmail.com</t>
  </si>
  <si>
    <t xml:space="preserve">VšĮ K. Ivaškevičiaus futbolo akademija, Kęstutis Ivaškevičius, +37067818167, akademija.kfa@gmail.com </t>
  </si>
  <si>
    <t>BĮ Klaipėdos regos ugdymo centras, Regina Viršilienė, +37060188211, socialinis@ruc.lt</t>
  </si>
  <si>
    <t>Sporto klubas "Klaipėdos dviratukas", Artūras Šiugždinis, +37065078705, arturas.trekas@gmail.com</t>
  </si>
  <si>
    <t>Laisvoji mokytoja Loreta Mineikienė, +37067174500, loruska@gmail.com</t>
  </si>
  <si>
    <t>Klaipėdos "Medeinės" mokykla, Kristina Mockevičienė, +37046497893, info@klaipedosmedeine.lt</t>
  </si>
  <si>
    <t>Klaipėdos miesto imtynių sporto klubas "Kova", Artūras Ševelkovas, +37068640682, treneris@balticum-tv.lt</t>
  </si>
  <si>
    <t>MB Eurolingvijos mokykla, Asta Kaliužnaja, +37068282737, asta.eurolingvija@gmail.com</t>
  </si>
  <si>
    <t>VšĮ Dviračių kultūra, Artūras Česnelis, +37065553358, labas@dviraciukultura.org</t>
  </si>
  <si>
    <t>Laisvasis mokytojas Mindaugas Bugys, +37067176886, boogis@gmail.com</t>
  </si>
  <si>
    <t>UAB "Magnus sensus", Anastasija Teriochina, +37067688799, anastasija@scaladream.com</t>
  </si>
  <si>
    <t>VšĮ Klaipėdos braziliško džiudžitsu akademija, Marius Rudnickas, +37061239585, rgaklaipeda@gmail.com</t>
  </si>
  <si>
    <t>VšĮ Jonika, Paulius Jonikas, +37069042326, paul.jonikas@gmail.com</t>
  </si>
  <si>
    <t>Klaipėdos miesto bėgikų sporto klubas "Maratonas", Jolanta Petrilė, +37065078706, jola1212@gmail.com</t>
  </si>
  <si>
    <t>MB "Parkūro studija",  Osvaldas Gedrimas, +37065473353, parkurostudija@gmail.com</t>
  </si>
  <si>
    <t>Neįgaliųjų sportininkų asociacija, Augustas Navickas, +37065428000, info@judu365.lt</t>
  </si>
  <si>
    <t>VšĮ SPORTUOK PRAMOGAUK, Vaidotas Pečiukas, +37064703473, sportuokpramogauk@gmail.com</t>
  </si>
  <si>
    <t>Laisvasis mokytojas Mindaugas Mockus, +37067083284, mm1313@inbox.lt</t>
  </si>
  <si>
    <t>Laisvasis mokytojas Tomas Mikalauskas, +37066576010, tomasmikalauskas312@gmail.com</t>
  </si>
  <si>
    <t>VšĮ "Asmenybės ugdymo kultūros centras", Dainius Šilingas, +37062199530, info@aukcentras.lt</t>
  </si>
  <si>
    <t>VšĮ "Rytų kovos menų centras", Dainius Šilingas, +37062199530, info@aukcentras.lt</t>
  </si>
  <si>
    <t>Labdaros ir paramos fondas "Dienvidis", Jurgita Kulevičienė, +37061397894, info@dienvidis.lt</t>
  </si>
  <si>
    <t>VšĮ "Klaipėdos žingsnis", Martynas Kūra, +37061224511, kura.martynas@gmail.com</t>
  </si>
  <si>
    <t>VšĮ "Klaipėdos teniso akademija",  Darius Gricius, +37069908649, darius.tennis@gmail.com</t>
  </si>
  <si>
    <t>Klaipėdos dziudo klubas, Andrius Mikėnas, +37060802482, klaipedosdziudo@gmail.com</t>
  </si>
  <si>
    <t>Laisvasis mokytojas Andrius Mikėnas,  +37060802482 andrius.mike@gmail.com</t>
  </si>
  <si>
    <t>Klaipėdos miesto bokso sporto klubas "Bokso visata", Mindaugas Kulikauskas, +37060871171, mindaugaskulikauskas@gmail.com</t>
  </si>
  <si>
    <t>VšĮ "Laikas kartu", Ligita Pareigienė, +37069943469, ligita@laikaskartu.lt</t>
  </si>
  <si>
    <t>"Fabrique" laipiojimo akademija, Tatjana Kochetkova, +37061254155, kasinskaja.evelina@gmail.com</t>
  </si>
  <si>
    <t xml:space="preserve">Klaipėdos miesto imtynių sporto klubas "Krabas",  Rūtenis Uginčius, +37060518200, rutenis0919@gmail.com </t>
  </si>
  <si>
    <t>Asociacija Jaunimo veiklos ir meno centras,  Džiuljeta Mankauskaitė, +37060646625, festivalis.mp@gmail.com</t>
  </si>
  <si>
    <t>Laisvoji mokytoja Laura Maškova,  +37061284276, lauramaskova.zumba@gmail.com</t>
  </si>
  <si>
    <t>VšĮ Rusnėja kids, Dominykas Šatkus, +370650543359, stovyklarusneja@gmail.com</t>
  </si>
  <si>
    <t>MB Kino fabrikas, Pavel Ochrimenko, +37063839051, pavel@kinoabrikas.lt</t>
  </si>
  <si>
    <t>VšĮ Tina Dance, Kristina Navickaitė, +37065637237, sokiai.klaipeda@gmail.com</t>
  </si>
  <si>
    <t>Laisvoji mokytojs Dalia Gerulskyte, +37061255521, dalia.smitiene@gmail.com</t>
  </si>
  <si>
    <t>VšĮ Klaipėdos baleto mokykla, Alina Velykienė, +37068230105, info@klaipedosbaletomokykla.lt</t>
  </si>
  <si>
    <t>VšĮ "Orangera", Dalius Ubartas, +37068639600, info@oranziniskamuolys.lt</t>
  </si>
  <si>
    <t>VšĮ sporto klubas "Startukas", Kęstutis Bunevičius, +37067340776, info@startukas.lt</t>
  </si>
  <si>
    <t>MB "Kedokrina",  Kęstutis Bunevičius, +37067340776, k.bunevicius@gmail.com</t>
  </si>
  <si>
    <t>BĮ Klaipėdos vaikų laisvalaikio centras, Jolanta Budrienė, +37046214974, info@kvlc.lt</t>
  </si>
  <si>
    <t>MB "Mobili auklė", Evelina Gulijeva, +37067066301, mobaukle@gmail.com</t>
  </si>
  <si>
    <t>Laisvoji mokytoja Valerija Popova,  +37067107138, valerija.goncarova@gmail.com</t>
  </si>
  <si>
    <t>VšĮ "Išmanus švietimas",  Gailė Unikauskaitė, +37063352220, ismanussvietimas@gmail.com</t>
  </si>
  <si>
    <t>VšĮ "Tendance",  Dmitrij Popov, +37061008644, dmitrij1986@gmail.com</t>
  </si>
  <si>
    <t>Laisvasis mokytojas Gintaras Cibulskis, +37067192957, gintaraskns@gmail.com</t>
  </si>
  <si>
    <t>MB Jaunimo dirbtuvės, Evgenii Iamshchikov, +37062377673, jaunimo.dirbtuvės@gmail.com</t>
  </si>
  <si>
    <t>Klaipėdos miesto savivaldybės Imanuelio Kanto viešoji biblioteka, Renata Rudienė, +37046314720, info@biblioteka.lt</t>
  </si>
  <si>
    <t>VšĮ "Meno artelė", Laura Šakurskytė-Žilinskienė, +37065220945, info@menoartele.lt</t>
  </si>
  <si>
    <t>Asociacija "Puolimas", Justas Bražas, +37065552968, brazas.just@gmail.com</t>
  </si>
  <si>
    <t>MB Mona perfume, Monika Valtoraitė, +37067451281, mv7559@gmail.com</t>
  </si>
  <si>
    <t>Klaipėdos miesto savivaldybės Tautinių kultūrų centras, Jelena Butkevičienė, +37069973229, info@klaipedatkc.lt</t>
  </si>
  <si>
    <t>Klaipėdos žydų bendruomenė,  Feliksas Puzemskis, +37065316813, larisa6603@gmail.com</t>
  </si>
  <si>
    <t xml:space="preserve">Klaipėdos karatė kiokušin klubas "SHODAN", Lukas Kubilius, +37060027030, lukas@shodan.lt </t>
  </si>
  <si>
    <t>UAB "Laumžirgio namai", Mindaugas Jarošaitis, +37068259487, virvyte.stovykla@gmail.com</t>
  </si>
  <si>
    <t>VšĮ Tavo origamis, Ignas Kazakevičius, +37061242131, tavo. origamis@gmail.com</t>
  </si>
  <si>
    <t>VšĮ "Baltijos jūrų skautai", Jurgita Paškevičienė, +37067476784, jurgitapaskeviciene@yahoo.com</t>
  </si>
  <si>
    <t>MB IV grupė, Svajūnas Švilpa, +37062114005, studijamazi@gmail.com</t>
  </si>
  <si>
    <t>VšĮ Futbolo klubas Sirijus, Andrius Vaitkus, +37065994517, fksirijus@gmail.com</t>
  </si>
  <si>
    <t>Laisvasis mokytojas Karolis Lukomskis, +37068158439, karolis.lukomskis@gmail.com</t>
  </si>
  <si>
    <t>Labdaros ir paramos fondas Dvasinės pagalbos jaunimui centras (DPJC),    Kristina Rutienė, +37046360411, info@dpjc.lt</t>
  </si>
  <si>
    <t>Klaipėdos teniso trenerių federacija, asociacija, Tomas Butvilas, +37069886799, tomas.butvilas@gmail.com</t>
  </si>
  <si>
    <t>Laisvoji mokytoja Ilona Vaitulionytė,  +37065489146, klaipedosvaldorfas@gmail.com</t>
  </si>
  <si>
    <t>VšĮ futbolo klubas "Gintaras", Marsel Balasanov, +37068911555, fkgintaras@gmail.com</t>
  </si>
  <si>
    <t>Laisvasis mokytojas Simonas Serapinas,  +37064500000, serapinas.simonas@gmail.com</t>
  </si>
  <si>
    <t>VšĮ "Vaivorykštės tako" gimnazija, Džiuljeta Gečienė, +37046340415, rastine@vaivorykstestakas.lt</t>
  </si>
  <si>
    <t>VšĮ SMK Aukštoji mokykla, Donata Dulkė, +37060175094, donata.dulke@smk.lt</t>
  </si>
  <si>
    <t>VšĮ Klaipėdos krepšinio mokykla, Laimonas Šapkauskas, +37067636982, info@krepsiniomokykla.lt</t>
  </si>
  <si>
    <t>VšĮ Lietuvos-Ukrainos-Prancūzijos meno ir kultūros centras, Justas Matviekas, +37060174321, lupmkc@gmail.com</t>
  </si>
  <si>
    <t>MB Viktorija Gončarova, Viktorija Gončarova, +37061139950, konsultavimas@psichologija.net</t>
  </si>
  <si>
    <r>
      <t>Klaipėdos šv.Juozapo Darbininko parapija,</t>
    </r>
    <r>
      <rPr>
        <sz val="11"/>
        <rFont val="Times New Roman"/>
        <family val="1"/>
        <charset val="186"/>
      </rPr>
      <t xml:space="preserve"> Viktoras Ačas, viktorasacas@</t>
    </r>
    <r>
      <rPr>
        <sz val="11"/>
        <color rgb="FF000000"/>
        <rFont val="Times New Roman"/>
        <family val="1"/>
        <charset val="186"/>
      </rPr>
      <t>gmail.com</t>
    </r>
  </si>
  <si>
    <t>VšĮ "Kūrybinių technologijų akademija", Dovilė Dilienė, +37067884177, hello@bitbyte.lt</t>
  </si>
  <si>
    <t>VšĮ "Liberi", Rita Čėsnaitė, vaikai.liberi@gmail.com</t>
  </si>
  <si>
    <t>Asociacija "LS Pamario tuntas", Rima Balkūnė, +37067403998, rimabalkune@gmail.com</t>
  </si>
  <si>
    <t>Laisvoji mokytoja Violeta Čepienė, +37061835722, violeta.cepiene@gmail.com</t>
  </si>
  <si>
    <t xml:space="preserve">VšĮ Auksinė ginsvė, Žydrūnas Kabelka, ginsve@gmail.com, +37061483857, </t>
  </si>
  <si>
    <t>Fechtavimo klubas "Klaipėdos riteriai", Artūras Butkevičius, +37068351557, klaipedosriteriai@gmail.com</t>
  </si>
  <si>
    <t>VšĮ Tarptautinė Ukrainos mokykla, Viktorija Kuruoglu, +37066850741, info@schoolua.eu</t>
  </si>
  <si>
    <t>VšĮ Navardausko sporto klubas,  Ramūnas Navardauskas, +37064879607, navasportas@gmail.com</t>
  </si>
  <si>
    <t>VšĮ Gyvensenos medicinos centras "Sanus", Mindaugas Neliubšys, +37061401430, mindaugas@sanuscentras.lt</t>
  </si>
  <si>
    <t>VšĮ "Banglentė", Tomas Ūksas, +37068602356, info@banglente.com</t>
  </si>
  <si>
    <t>VšĮ Jukado mokykla, Vitas Kondrotas, +37068635126, jukadovk@gmail.com</t>
  </si>
  <si>
    <t>VšĮ Ugdymo erdvė "Kokonas", Raimonda Keršulienė, +37068403993, raimondakersuliene@gmail.com</t>
  </si>
  <si>
    <t>Klaipėdos miesto tekvondo sporto klubas "Cunamis",  Giedrius Stanelis, +37061514532, taekwondoklp@gmail.com</t>
  </si>
  <si>
    <t>Klaipėdos miesto ir Vakarų Lietuvos tekvondo federacija,  Giedrius Stanelis, +37061514532, taekwondoklp@gmail.com</t>
  </si>
  <si>
    <t>Klaipėdos miesto rankinio klubas "Klaipėda",  Vidmantas Toliušis, +37069907653, toliusisv@gmail.com</t>
  </si>
  <si>
    <t>Asociacija rankinio klubas "Handbalis",  Vidmantas Toliušis, +37069907653, toliusisv@gmail.com</t>
  </si>
  <si>
    <t>Regbio klubas "Klaipėdos kovas",  Donatas Streckis, +37060368821, streckisdonatas@gmail.com</t>
  </si>
  <si>
    <t>Klaipėdos rankininkų klubas,  Jovita Mikalauskienė, +37067655802, jovita.valiute@gmail.com</t>
  </si>
  <si>
    <t>Aurimo Cibulsko individuali veikla,  +37066591044, greta199709@gmail.com</t>
  </si>
  <si>
    <t>Asociacija Klaipėdos miesto dailės klubas "Guboja",  Regina Donbrauskaitė Plotnikova, +37067671329, klubasguboja@gmail.com</t>
  </si>
  <si>
    <t>VšĮ "American English School", Vilnius, Romena Ramonaitė, +37068533575, klaipeda@ames.lt</t>
  </si>
  <si>
    <t>Laisvasis mokytojas Germanas Čepas,  +37062012840, klaipedoskvsa@gmail.com</t>
  </si>
  <si>
    <t>VšĮ Kultūros paveldo rekonstrukcijos centras,  Aleksandra Michaliova, +37061596032, rekonstrukcijoscentras@gmail.com</t>
  </si>
  <si>
    <t>VšĮ "Klaipėdos krašto vandens sporto asociacija", Germanas Čepas, +37062012840, klaipedoskvsa@gmail.com</t>
  </si>
  <si>
    <t>VšĮ Kikbokso studija FYS,  Martynas Danius, +37068371011, martynas.danius@gmail.com</t>
  </si>
  <si>
    <t>VšĮ šokio teatras "Judesio erdvė", Laura Geraščenko, +37068529329, judesioerdve@gmail.com</t>
  </si>
  <si>
    <t>VšĮ "Gyvensenos medicina",  Tomas Radišauskas , +3706080285, radisauskas.tomas@gmail.com</t>
  </si>
  <si>
    <t>Laisvoji mokytoja Žaneta Hochleitner,  +37062090400, zanetahochleitner@gmail.com</t>
  </si>
  <si>
    <t>Asociacija klubas "Diabeto IQ", Dovilė Byčienė, +37060503238, info@dia-iq.lt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</si>
</sst>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2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b/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u/>
      <sz val="11"/>
      <name val="Calibri"/>
      <family val="2"/>
      <charset val="186"/>
      <scheme val="minor"/>
    </font>
    <font>
      <b/>
      <sz val="16"/>
      <color theme="1"/>
      <name val="Times New Roman"/>
      <family val="1"/>
      <charset val="186"/>
    </font>
    <font>
      <sz val="11"/>
      <color rgb="FF006100"/>
      <name val="Calibri"/>
      <family val="2"/>
      <charset val="186"/>
      <scheme val="minor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6"/>
      <name val="Times New Roman"/>
      <family val="1"/>
      <charset val="186"/>
    </font>
    <font>
      <sz val="12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20" fillId="6" borderId="0" applyNumberFormat="0" applyBorder="0" applyAlignment="0" applyProtection="0"/>
  </cellStyleXfs>
  <cellXfs count="30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0" borderId="0" xfId="0" applyFont="1"/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3" borderId="0" xfId="0" applyFont="1" applyFill="1" applyAlignment="1">
      <alignment horizontal="left" vertical="top"/>
    </xf>
    <xf numFmtId="2" fontId="8" fillId="0" borderId="0" xfId="0" applyNumberFormat="1" applyFont="1" applyAlignment="1">
      <alignment horizontal="left" vertical="top"/>
    </xf>
    <xf numFmtId="2" fontId="8" fillId="2" borderId="0" xfId="0" applyNumberFormat="1" applyFont="1" applyFill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1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2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/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vertical="top" wrapText="1"/>
    </xf>
    <xf numFmtId="49" fontId="16" fillId="0" borderId="0" xfId="0" applyNumberFormat="1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vertical="center" wrapText="1"/>
    </xf>
    <xf numFmtId="49" fontId="16" fillId="2" borderId="0" xfId="0" applyNumberFormat="1" applyFont="1" applyFill="1" applyAlignment="1">
      <alignment horizontal="center"/>
    </xf>
    <xf numFmtId="49" fontId="1" fillId="2" borderId="5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left" vertical="top"/>
    </xf>
    <xf numFmtId="49" fontId="10" fillId="2" borderId="5" xfId="0" applyNumberFormat="1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vertical="center" wrapText="1"/>
    </xf>
    <xf numFmtId="49" fontId="1" fillId="2" borderId="0" xfId="0" applyNumberFormat="1" applyFont="1" applyFill="1"/>
    <xf numFmtId="49" fontId="1" fillId="2" borderId="0" xfId="0" applyNumberFormat="1" applyFont="1" applyFill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0" borderId="0" xfId="1" applyNumberFormat="1" applyAlignment="1">
      <alignment horizontal="left"/>
    </xf>
    <xf numFmtId="49" fontId="1" fillId="2" borderId="7" xfId="0" applyNumberFormat="1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0" fillId="5" borderId="5" xfId="0" applyNumberFormat="1" applyFont="1" applyFill="1" applyBorder="1" applyAlignment="1">
      <alignment vertical="center" wrapText="1"/>
    </xf>
    <xf numFmtId="49" fontId="1" fillId="5" borderId="0" xfId="0" applyNumberFormat="1" applyFont="1" applyFill="1" applyAlignment="1">
      <alignment horizontal="left" vertical="top"/>
    </xf>
    <xf numFmtId="49" fontId="1" fillId="5" borderId="5" xfId="0" applyNumberFormat="1" applyFont="1" applyFill="1" applyBorder="1" applyAlignment="1">
      <alignment vertical="center" wrapText="1"/>
    </xf>
    <xf numFmtId="49" fontId="1" fillId="5" borderId="0" xfId="0" applyNumberFormat="1" applyFont="1" applyFill="1"/>
    <xf numFmtId="2" fontId="1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textRotation="90" wrapText="1"/>
    </xf>
    <xf numFmtId="2" fontId="1" fillId="2" borderId="1" xfId="0" applyNumberFormat="1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left" vertical="top" wrapText="1"/>
    </xf>
    <xf numFmtId="11" fontId="3" fillId="2" borderId="2" xfId="0" applyNumberFormat="1" applyFont="1" applyFill="1" applyBorder="1" applyAlignment="1">
      <alignment horizontal="left" vertical="center" wrapText="1"/>
    </xf>
    <xf numFmtId="11" fontId="1" fillId="2" borderId="1" xfId="0" applyNumberFormat="1" applyFont="1" applyFill="1" applyBorder="1" applyAlignment="1">
      <alignment horizontal="center" vertical="center" wrapText="1"/>
    </xf>
    <xf numFmtId="11" fontId="3" fillId="2" borderId="2" xfId="0" applyNumberFormat="1" applyFont="1" applyFill="1" applyBorder="1" applyAlignment="1">
      <alignment horizontal="left" vertical="center"/>
    </xf>
    <xf numFmtId="11" fontId="2" fillId="2" borderId="2" xfId="0" applyNumberFormat="1" applyFont="1" applyFill="1" applyBorder="1" applyAlignment="1">
      <alignment horizontal="left" vertical="center"/>
    </xf>
    <xf numFmtId="11" fontId="3" fillId="2" borderId="1" xfId="0" applyNumberFormat="1" applyFont="1" applyFill="1" applyBorder="1" applyAlignment="1">
      <alignment vertical="top" wrapText="1"/>
    </xf>
    <xf numFmtId="2" fontId="3" fillId="0" borderId="1" xfId="0" applyNumberFormat="1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8" fillId="0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top"/>
    </xf>
    <xf numFmtId="49" fontId="1" fillId="0" borderId="8" xfId="0" applyNumberFormat="1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top" wrapText="1"/>
    </xf>
    <xf numFmtId="49" fontId="9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2" fontId="3" fillId="2" borderId="2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 wrapText="1"/>
    </xf>
    <xf numFmtId="2" fontId="1" fillId="2" borderId="0" xfId="0" applyNumberFormat="1" applyFont="1" applyFill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11" fontId="18" fillId="2" borderId="1" xfId="1" applyNumberFormat="1" applyFont="1" applyFill="1" applyBorder="1" applyAlignment="1">
      <alignment horizontal="center" vertical="center" wrapText="1"/>
    </xf>
    <xf numFmtId="49" fontId="18" fillId="0" borderId="7" xfId="1" applyNumberFormat="1" applyFont="1" applyBorder="1" applyAlignment="1">
      <alignment horizontal="center" vertical="center" wrapText="1"/>
    </xf>
    <xf numFmtId="0" fontId="18" fillId="0" borderId="7" xfId="1" applyNumberFormat="1" applyFont="1" applyBorder="1" applyAlignment="1">
      <alignment horizontal="center" vertical="center" wrapText="1"/>
    </xf>
    <xf numFmtId="0" fontId="24" fillId="0" borderId="1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49" fontId="24" fillId="0" borderId="1" xfId="1" applyNumberFormat="1" applyFont="1" applyBorder="1" applyAlignment="1">
      <alignment horizontal="center" vertical="center" wrapText="1"/>
    </xf>
    <xf numFmtId="49" fontId="24" fillId="0" borderId="1" xfId="1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top"/>
    </xf>
    <xf numFmtId="49" fontId="13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/>
    </xf>
    <xf numFmtId="2" fontId="1" fillId="2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9" fillId="4" borderId="2" xfId="0" applyNumberFormat="1" applyFont="1" applyFill="1" applyBorder="1" applyAlignment="1">
      <alignment horizontal="center" vertical="center" wrapText="1"/>
    </xf>
    <xf numFmtId="2" fontId="11" fillId="4" borderId="2" xfId="0" applyNumberFormat="1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2" fontId="26" fillId="2" borderId="1" xfId="0" applyNumberFormat="1" applyFont="1" applyFill="1" applyBorder="1" applyAlignment="1">
      <alignment horizontal="left" vertical="top" wrapText="1"/>
    </xf>
    <xf numFmtId="2" fontId="1" fillId="8" borderId="1" xfId="0" applyNumberFormat="1" applyFont="1" applyFill="1" applyBorder="1" applyAlignment="1">
      <alignment horizontal="center" vertical="center" wrapText="1"/>
    </xf>
    <xf numFmtId="2" fontId="3" fillId="9" borderId="1" xfId="2" applyNumberFormat="1" applyFont="1" applyFill="1" applyBorder="1" applyAlignment="1">
      <alignment horizontal="center" vertical="center" wrapText="1"/>
    </xf>
    <xf numFmtId="2" fontId="3" fillId="9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1" fillId="7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2" fontId="11" fillId="9" borderId="1" xfId="0" applyNumberFormat="1" applyFont="1" applyFill="1" applyBorder="1" applyAlignment="1">
      <alignment horizontal="center" vertical="center" wrapText="1"/>
    </xf>
    <xf numFmtId="2" fontId="3" fillId="9" borderId="5" xfId="2" applyNumberFormat="1" applyFont="1" applyFill="1" applyBorder="1" applyAlignment="1">
      <alignment horizontal="center" vertical="center" wrapText="1"/>
    </xf>
    <xf numFmtId="2" fontId="3" fillId="10" borderId="1" xfId="2" applyNumberFormat="1" applyFont="1" applyFill="1" applyBorder="1" applyAlignment="1">
      <alignment horizontal="center" vertical="center" wrapText="1"/>
    </xf>
    <xf numFmtId="2" fontId="9" fillId="7" borderId="1" xfId="0" applyNumberFormat="1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2" fontId="13" fillId="11" borderId="0" xfId="0" applyNumberFormat="1" applyFont="1" applyFill="1" applyAlignment="1">
      <alignment horizontal="center" vertical="center"/>
    </xf>
    <xf numFmtId="2" fontId="3" fillId="11" borderId="2" xfId="0" applyNumberFormat="1" applyFont="1" applyFill="1" applyBorder="1" applyAlignment="1">
      <alignment horizontal="center" vertical="center" wrapText="1"/>
    </xf>
    <xf numFmtId="2" fontId="3" fillId="11" borderId="1" xfId="0" applyNumberFormat="1" applyFont="1" applyFill="1" applyBorder="1" applyAlignment="1">
      <alignment horizontal="center" vertical="center" wrapText="1"/>
    </xf>
    <xf numFmtId="2" fontId="1" fillId="11" borderId="1" xfId="0" applyNumberFormat="1" applyFont="1" applyFill="1" applyBorder="1" applyAlignment="1">
      <alignment horizontal="center" vertical="center" wrapText="1"/>
    </xf>
    <xf numFmtId="2" fontId="1" fillId="11" borderId="0" xfId="0" applyNumberFormat="1" applyFont="1" applyFill="1" applyAlignment="1">
      <alignment horizontal="center" vertical="center" wrapText="1"/>
    </xf>
    <xf numFmtId="49" fontId="1" fillId="11" borderId="0" xfId="0" applyNumberFormat="1" applyFont="1" applyFill="1" applyAlignment="1">
      <alignment horizontal="center" vertical="center"/>
    </xf>
    <xf numFmtId="2" fontId="13" fillId="11" borderId="1" xfId="0" applyNumberFormat="1" applyFont="1" applyFill="1" applyBorder="1" applyAlignment="1">
      <alignment horizontal="center" vertical="center"/>
    </xf>
    <xf numFmtId="2" fontId="1" fillId="9" borderId="1" xfId="0" applyNumberFormat="1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2" fontId="7" fillId="8" borderId="1" xfId="0" applyNumberFormat="1" applyFont="1" applyFill="1" applyBorder="1" applyAlignment="1">
      <alignment horizontal="center" vertical="center"/>
    </xf>
    <xf numFmtId="49" fontId="1" fillId="8" borderId="1" xfId="0" applyNumberFormat="1" applyFont="1" applyFill="1" applyBorder="1"/>
    <xf numFmtId="49" fontId="1" fillId="8" borderId="0" xfId="0" applyNumberFormat="1" applyFont="1" applyFill="1"/>
    <xf numFmtId="49" fontId="1" fillId="0" borderId="0" xfId="0" applyNumberFormat="1" applyFont="1" applyAlignment="1">
      <alignment horizontal="center" vertical="center"/>
    </xf>
    <xf numFmtId="49" fontId="10" fillId="0" borderId="2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2" borderId="7" xfId="0" applyNumberFormat="1" applyFont="1" applyFill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1" fontId="3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left" vertical="center" wrapText="1"/>
    </xf>
    <xf numFmtId="2" fontId="3" fillId="2" borderId="7" xfId="0" applyNumberFormat="1" applyFont="1" applyFill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3" xfId="0" applyNumberFormat="1" applyFont="1" applyFill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1" fontId="1" fillId="2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2" fontId="1" fillId="11" borderId="2" xfId="0" applyNumberFormat="1" applyFont="1" applyFill="1" applyBorder="1" applyAlignment="1">
      <alignment horizontal="center" vertical="center" wrapText="1"/>
    </xf>
    <xf numFmtId="2" fontId="13" fillId="11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left" vertical="center"/>
    </xf>
    <xf numFmtId="2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/>
    </xf>
    <xf numFmtId="2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top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2" fontId="9" fillId="0" borderId="5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 wrapText="1"/>
    </xf>
    <xf numFmtId="2" fontId="11" fillId="9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textRotation="90" wrapText="1"/>
    </xf>
    <xf numFmtId="164" fontId="9" fillId="0" borderId="7" xfId="0" applyNumberFormat="1" applyFont="1" applyBorder="1" applyAlignment="1">
      <alignment horizontal="center" vertical="center" textRotation="90" wrapText="1"/>
    </xf>
    <xf numFmtId="2" fontId="9" fillId="0" borderId="1" xfId="0" applyNumberFormat="1" applyFont="1" applyBorder="1" applyAlignment="1">
      <alignment horizontal="center" vertical="center" textRotation="90" wrapText="1"/>
    </xf>
    <xf numFmtId="49" fontId="9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7" xfId="0" applyFont="1" applyBorder="1" applyAlignment="1">
      <alignment horizontal="center" vertical="center" textRotation="90" wrapText="1"/>
    </xf>
    <xf numFmtId="1" fontId="9" fillId="2" borderId="2" xfId="0" applyNumberFormat="1" applyFont="1" applyFill="1" applyBorder="1" applyAlignment="1">
      <alignment horizontal="center" vertical="center" textRotation="90" wrapText="1"/>
    </xf>
    <xf numFmtId="1" fontId="9" fillId="2" borderId="7" xfId="0" applyNumberFormat="1" applyFont="1" applyFill="1" applyBorder="1" applyAlignment="1">
      <alignment horizontal="center" vertical="center" textRotation="90" wrapText="1"/>
    </xf>
    <xf numFmtId="1" fontId="9" fillId="0" borderId="2" xfId="0" applyNumberFormat="1" applyFont="1" applyBorder="1" applyAlignment="1">
      <alignment horizontal="center" vertical="center" textRotation="90" wrapText="1"/>
    </xf>
    <xf numFmtId="1" fontId="9" fillId="0" borderId="7" xfId="0" applyNumberFormat="1" applyFont="1" applyBorder="1" applyAlignment="1">
      <alignment horizontal="center" vertical="center" textRotation="90" wrapText="1"/>
    </xf>
    <xf numFmtId="2" fontId="9" fillId="4" borderId="2" xfId="0" applyNumberFormat="1" applyFont="1" applyFill="1" applyBorder="1" applyAlignment="1">
      <alignment horizontal="center" vertical="center" textRotation="90" wrapText="1"/>
    </xf>
    <xf numFmtId="2" fontId="9" fillId="4" borderId="7" xfId="0" applyNumberFormat="1" applyFont="1" applyFill="1" applyBorder="1" applyAlignment="1">
      <alignment horizontal="center" vertical="center" textRotation="90" wrapText="1"/>
    </xf>
    <xf numFmtId="2" fontId="25" fillId="9" borderId="2" xfId="0" applyNumberFormat="1" applyFont="1" applyFill="1" applyBorder="1" applyAlignment="1">
      <alignment horizontal="center" vertical="center" wrapText="1"/>
    </xf>
    <xf numFmtId="2" fontId="25" fillId="9" borderId="7" xfId="0" applyNumberFormat="1" applyFont="1" applyFill="1" applyBorder="1" applyAlignment="1">
      <alignment horizontal="center" vertical="center" wrapText="1"/>
    </xf>
    <xf numFmtId="2" fontId="25" fillId="9" borderId="9" xfId="2" applyNumberFormat="1" applyFont="1" applyFill="1" applyBorder="1" applyAlignment="1">
      <alignment horizontal="center" vertical="center" wrapText="1"/>
    </xf>
    <xf numFmtId="2" fontId="27" fillId="9" borderId="10" xfId="2" applyNumberFormat="1" applyFont="1" applyFill="1" applyBorder="1" applyAlignment="1">
      <alignment horizontal="center" vertical="center" wrapText="1"/>
    </xf>
    <xf numFmtId="2" fontId="15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textRotation="90" wrapText="1"/>
    </xf>
    <xf numFmtId="49" fontId="9" fillId="0" borderId="1" xfId="0" applyNumberFormat="1" applyFont="1" applyBorder="1" applyAlignment="1">
      <alignment horizontal="left" vertical="center" textRotation="90" wrapText="1"/>
    </xf>
    <xf numFmtId="49" fontId="9" fillId="2" borderId="1" xfId="0" applyNumberFormat="1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2" fontId="9" fillId="2" borderId="1" xfId="0" applyNumberFormat="1" applyFont="1" applyFill="1" applyBorder="1" applyAlignment="1">
      <alignment horizontal="center" vertical="center" textRotation="90" wrapText="1"/>
    </xf>
    <xf numFmtId="2" fontId="11" fillId="11" borderId="1" xfId="0" applyNumberFormat="1" applyFont="1" applyFill="1" applyBorder="1" applyAlignment="1">
      <alignment horizontal="center" vertical="center" textRotation="90" wrapText="1"/>
    </xf>
    <xf numFmtId="2" fontId="11" fillId="10" borderId="2" xfId="2" applyNumberFormat="1" applyFont="1" applyFill="1" applyBorder="1" applyAlignment="1">
      <alignment horizontal="center" vertical="center" wrapText="1"/>
    </xf>
    <xf numFmtId="2" fontId="11" fillId="10" borderId="7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3">
    <cellStyle name="Geras" xfId="2" builtinId="26"/>
    <cellStyle name="Hipersaitas" xfId="1" builtinId="8"/>
    <cellStyle name="Įprastas" xfId="0" builtinId="0"/>
  </cellStyles>
  <dxfs count="0"/>
  <tableStyles count="0" defaultTableStyle="TableStyleMedium2" defaultPivotStyle="PivotStyleLight16"/>
  <colors>
    <mruColors>
      <color rgb="FFFF7C80"/>
      <color rgb="FF66FFFF"/>
      <color rgb="FFFF9966"/>
      <color rgb="FFFFCCFF"/>
      <color rgb="FFCCFF33"/>
      <color rgb="FFFF9999"/>
      <color rgb="FF00CC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s1">
    <pageSetUpPr fitToPage="1"/>
  </sheetPr>
  <dimension ref="A1:AJ151"/>
  <sheetViews>
    <sheetView tabSelected="1" topLeftCell="D1" zoomScaleNormal="100" zoomScalePageLayoutView="140" workbookViewId="0">
      <pane ySplit="4" topLeftCell="A28" activePane="bottomLeft" state="frozen"/>
      <selection activeCell="H1" sqref="H1"/>
      <selection pane="bottomLeft" activeCell="Q141" sqref="Q141"/>
    </sheetView>
  </sheetViews>
  <sheetFormatPr defaultColWidth="0" defaultRowHeight="15" x14ac:dyDescent="0.25"/>
  <cols>
    <col min="1" max="2" width="4.140625" style="53" hidden="1" customWidth="1"/>
    <col min="3" max="3" width="10.85546875" style="53" hidden="1" customWidth="1"/>
    <col min="4" max="4" width="9.5703125" style="212" customWidth="1"/>
    <col min="5" max="5" width="11.140625" style="242" hidden="1" customWidth="1"/>
    <col min="6" max="6" width="60.7109375" style="243" customWidth="1"/>
    <col min="7" max="7" width="30.5703125" style="243" customWidth="1"/>
    <col min="8" max="8" width="21.5703125" style="244" customWidth="1"/>
    <col min="9" max="9" width="25.5703125" style="243" customWidth="1"/>
    <col min="10" max="10" width="19.7109375" style="245" customWidth="1"/>
    <col min="11" max="11" width="25.85546875" style="246" customWidth="1"/>
    <col min="12" max="12" width="19.42578125" style="247" customWidth="1"/>
    <col min="13" max="13" width="22" style="19" customWidth="1"/>
    <col min="14" max="14" width="23.5703125" style="243" customWidth="1"/>
    <col min="15" max="15" width="26.28515625" style="248" customWidth="1"/>
    <col min="16" max="16" width="14.85546875" style="245" customWidth="1"/>
    <col min="17" max="17" width="15" style="19" customWidth="1"/>
    <col min="18" max="18" width="12.140625" style="249" hidden="1" customWidth="1"/>
    <col min="19" max="19" width="10.7109375" style="197" hidden="1" customWidth="1"/>
    <col min="20" max="20" width="10.85546875" style="249" hidden="1" customWidth="1"/>
    <col min="21" max="21" width="10.42578125" style="249" hidden="1" customWidth="1"/>
    <col min="22" max="23" width="10.5703125" style="249" hidden="1" customWidth="1"/>
    <col min="24" max="24" width="13" style="249" hidden="1" customWidth="1"/>
    <col min="25" max="25" width="7" style="250" hidden="1" customWidth="1"/>
    <col min="26" max="27" width="7" style="251" hidden="1" customWidth="1"/>
    <col min="28" max="28" width="9.28515625" style="252" hidden="1" customWidth="1"/>
    <col min="29" max="30" width="12.85546875" style="253" hidden="1" customWidth="1"/>
    <col min="31" max="35" width="11.42578125" style="254" hidden="1" customWidth="1"/>
    <col min="36" max="36" width="62.28515625" style="255" hidden="1" customWidth="1"/>
    <col min="37" max="16384" width="9.140625" style="53" hidden="1"/>
  </cols>
  <sheetData>
    <row r="1" spans="1:36" ht="16.5" customHeight="1" x14ac:dyDescent="0.25">
      <c r="D1" s="294" t="s">
        <v>170</v>
      </c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</row>
    <row r="2" spans="1:36" ht="9" customHeight="1" x14ac:dyDescent="0.25"/>
    <row r="3" spans="1:36" s="56" customFormat="1" ht="97.5" customHeight="1" x14ac:dyDescent="0.2">
      <c r="C3" s="57" t="s">
        <v>15</v>
      </c>
      <c r="D3" s="274" t="s">
        <v>18</v>
      </c>
      <c r="E3" s="295" t="s">
        <v>16</v>
      </c>
      <c r="F3" s="296" t="s">
        <v>2</v>
      </c>
      <c r="G3" s="296" t="s">
        <v>7</v>
      </c>
      <c r="H3" s="297" t="s">
        <v>14</v>
      </c>
      <c r="I3" s="296" t="s">
        <v>9</v>
      </c>
      <c r="J3" s="274" t="s">
        <v>171</v>
      </c>
      <c r="K3" s="274"/>
      <c r="L3" s="274"/>
      <c r="M3" s="298" t="s">
        <v>168</v>
      </c>
      <c r="N3" s="299" t="s">
        <v>36</v>
      </c>
      <c r="O3" s="299" t="s">
        <v>3</v>
      </c>
      <c r="P3" s="300" t="s">
        <v>0</v>
      </c>
      <c r="Q3" s="301" t="s">
        <v>945</v>
      </c>
      <c r="R3" s="302" t="s">
        <v>11</v>
      </c>
      <c r="S3" s="303" t="s">
        <v>12</v>
      </c>
      <c r="T3" s="86" t="s">
        <v>4</v>
      </c>
      <c r="U3" s="86" t="s">
        <v>5</v>
      </c>
      <c r="V3" s="86" t="s">
        <v>6</v>
      </c>
      <c r="W3" s="273" t="s">
        <v>29</v>
      </c>
      <c r="X3" s="273" t="s">
        <v>30</v>
      </c>
      <c r="Y3" s="282" t="s">
        <v>937</v>
      </c>
      <c r="Z3" s="284" t="s">
        <v>8</v>
      </c>
      <c r="AA3" s="286" t="s">
        <v>17</v>
      </c>
      <c r="AB3" s="288" t="s">
        <v>939</v>
      </c>
      <c r="AC3" s="271" t="s">
        <v>169</v>
      </c>
      <c r="AD3" s="271" t="s">
        <v>23</v>
      </c>
      <c r="AE3" s="290" t="s">
        <v>940</v>
      </c>
      <c r="AF3" s="290" t="s">
        <v>941</v>
      </c>
      <c r="AG3" s="290" t="s">
        <v>942</v>
      </c>
      <c r="AH3" s="292" t="s">
        <v>943</v>
      </c>
      <c r="AI3" s="304" t="s">
        <v>944</v>
      </c>
      <c r="AJ3" s="280" t="s">
        <v>19</v>
      </c>
    </row>
    <row r="4" spans="1:36" s="56" customFormat="1" ht="33.6" customHeight="1" x14ac:dyDescent="0.2">
      <c r="C4" s="57"/>
      <c r="D4" s="274"/>
      <c r="E4" s="295"/>
      <c r="F4" s="296"/>
      <c r="G4" s="296"/>
      <c r="H4" s="297"/>
      <c r="I4" s="296"/>
      <c r="J4" s="208" t="s">
        <v>20</v>
      </c>
      <c r="K4" s="227" t="s">
        <v>21</v>
      </c>
      <c r="L4" s="118" t="s">
        <v>22</v>
      </c>
      <c r="M4" s="298"/>
      <c r="N4" s="299"/>
      <c r="O4" s="299"/>
      <c r="P4" s="300"/>
      <c r="Q4" s="301"/>
      <c r="R4" s="302"/>
      <c r="S4" s="303"/>
      <c r="T4" s="86"/>
      <c r="U4" s="86"/>
      <c r="V4" s="86"/>
      <c r="W4" s="273"/>
      <c r="X4" s="273"/>
      <c r="Y4" s="283"/>
      <c r="Z4" s="285"/>
      <c r="AA4" s="287"/>
      <c r="AB4" s="289"/>
      <c r="AC4" s="272"/>
      <c r="AD4" s="272"/>
      <c r="AE4" s="291"/>
      <c r="AF4" s="291"/>
      <c r="AG4" s="291"/>
      <c r="AH4" s="293"/>
      <c r="AI4" s="305"/>
      <c r="AJ4" s="281"/>
    </row>
    <row r="5" spans="1:36" s="59" customFormat="1" ht="78.75" customHeight="1" x14ac:dyDescent="0.2">
      <c r="C5" s="60"/>
      <c r="D5" s="95" t="s">
        <v>49</v>
      </c>
      <c r="E5" s="136" t="s">
        <v>172</v>
      </c>
      <c r="F5" s="128" t="s">
        <v>948</v>
      </c>
      <c r="G5" s="94" t="s">
        <v>179</v>
      </c>
      <c r="H5" s="221">
        <v>239</v>
      </c>
      <c r="I5" s="94" t="s">
        <v>180</v>
      </c>
      <c r="J5" s="218"/>
      <c r="K5" s="120" t="s">
        <v>202</v>
      </c>
      <c r="L5" s="112" t="s">
        <v>203</v>
      </c>
      <c r="M5" s="111">
        <v>5</v>
      </c>
      <c r="N5" s="229" t="s">
        <v>196</v>
      </c>
      <c r="O5" s="50" t="s">
        <v>181</v>
      </c>
      <c r="P5" s="218" t="s">
        <v>182</v>
      </c>
      <c r="Q5" s="111">
        <v>30</v>
      </c>
      <c r="R5" s="113">
        <v>7170</v>
      </c>
      <c r="S5" s="198">
        <v>4000</v>
      </c>
      <c r="T5" s="96"/>
      <c r="U5" s="97"/>
      <c r="V5" s="96"/>
      <c r="W5" s="117">
        <v>0</v>
      </c>
      <c r="X5" s="117">
        <v>3170</v>
      </c>
      <c r="Y5" s="174">
        <v>23</v>
      </c>
      <c r="Z5" s="174">
        <v>22</v>
      </c>
      <c r="AA5" s="180">
        <v>45</v>
      </c>
      <c r="AB5" s="181">
        <v>22.5</v>
      </c>
      <c r="AC5" s="256">
        <v>3307.5</v>
      </c>
      <c r="AD5" s="258"/>
      <c r="AE5" s="187">
        <v>3307.5</v>
      </c>
      <c r="AF5" s="187">
        <v>3534.5</v>
      </c>
      <c r="AG5" s="187"/>
      <c r="AH5" s="193">
        <v>23</v>
      </c>
      <c r="AI5" s="194">
        <v>3558</v>
      </c>
      <c r="AJ5" s="98"/>
    </row>
    <row r="6" spans="1:36" s="56" customFormat="1" ht="78.75" customHeight="1" x14ac:dyDescent="0.2">
      <c r="C6" s="58"/>
      <c r="D6" s="72" t="s">
        <v>50</v>
      </c>
      <c r="E6" s="137" t="s">
        <v>173</v>
      </c>
      <c r="F6" s="128" t="s">
        <v>949</v>
      </c>
      <c r="G6" s="52" t="s">
        <v>183</v>
      </c>
      <c r="H6" s="87">
        <v>239</v>
      </c>
      <c r="I6" s="52" t="s">
        <v>184</v>
      </c>
      <c r="J6" s="51" t="s">
        <v>200</v>
      </c>
      <c r="K6" s="121" t="s">
        <v>206</v>
      </c>
      <c r="L6" s="49" t="s">
        <v>201</v>
      </c>
      <c r="M6" s="27">
        <v>5</v>
      </c>
      <c r="N6" s="229" t="s">
        <v>196</v>
      </c>
      <c r="O6" s="50" t="s">
        <v>181</v>
      </c>
      <c r="P6" s="51" t="s">
        <v>189</v>
      </c>
      <c r="Q6" s="27">
        <v>45</v>
      </c>
      <c r="R6" s="84">
        <v>10755</v>
      </c>
      <c r="S6" s="199">
        <v>4000</v>
      </c>
      <c r="T6" s="87"/>
      <c r="U6" s="87"/>
      <c r="V6" s="87"/>
      <c r="W6" s="84">
        <v>0</v>
      </c>
      <c r="X6" s="84">
        <v>6655</v>
      </c>
      <c r="Y6" s="175">
        <v>23</v>
      </c>
      <c r="Z6" s="170">
        <v>24</v>
      </c>
      <c r="AA6" s="173">
        <v>47</v>
      </c>
      <c r="AB6" s="181">
        <v>23.5</v>
      </c>
      <c r="AC6" s="76">
        <v>3454.5</v>
      </c>
      <c r="AD6" s="258"/>
      <c r="AE6" s="188">
        <v>3454.5</v>
      </c>
      <c r="AF6" s="188">
        <v>3681.5</v>
      </c>
      <c r="AG6" s="188"/>
      <c r="AH6" s="193">
        <v>23</v>
      </c>
      <c r="AI6" s="194">
        <v>3705</v>
      </c>
      <c r="AJ6" s="93"/>
    </row>
    <row r="7" spans="1:36" s="59" customFormat="1" ht="84.75" customHeight="1" x14ac:dyDescent="0.2">
      <c r="C7" s="60">
        <v>45048</v>
      </c>
      <c r="D7" s="51" t="s">
        <v>51</v>
      </c>
      <c r="E7" s="137" t="s">
        <v>174</v>
      </c>
      <c r="F7" s="116" t="s">
        <v>950</v>
      </c>
      <c r="G7" s="52" t="s">
        <v>185</v>
      </c>
      <c r="H7" s="87">
        <v>210</v>
      </c>
      <c r="I7" s="52" t="s">
        <v>187</v>
      </c>
      <c r="J7" s="51" t="s">
        <v>204</v>
      </c>
      <c r="K7" s="122"/>
      <c r="L7" s="49" t="s">
        <v>205</v>
      </c>
      <c r="M7" s="27">
        <v>7</v>
      </c>
      <c r="N7" s="75" t="s">
        <v>186</v>
      </c>
      <c r="O7" s="52" t="s">
        <v>190</v>
      </c>
      <c r="P7" s="51" t="s">
        <v>188</v>
      </c>
      <c r="Q7" s="27">
        <v>60</v>
      </c>
      <c r="R7" s="84">
        <v>14200</v>
      </c>
      <c r="S7" s="199">
        <v>10600</v>
      </c>
      <c r="T7" s="87"/>
      <c r="U7" s="87"/>
      <c r="V7" s="87"/>
      <c r="W7" s="84">
        <v>3600</v>
      </c>
      <c r="X7" s="84"/>
      <c r="Y7" s="175">
        <v>21</v>
      </c>
      <c r="Z7" s="170">
        <v>21</v>
      </c>
      <c r="AA7" s="173">
        <v>42</v>
      </c>
      <c r="AB7" s="181">
        <v>21</v>
      </c>
      <c r="AC7" s="76">
        <v>3087</v>
      </c>
      <c r="AD7" s="258"/>
      <c r="AE7" s="188">
        <v>3087</v>
      </c>
      <c r="AF7" s="188">
        <v>3314</v>
      </c>
      <c r="AG7" s="188"/>
      <c r="AH7" s="193">
        <v>23</v>
      </c>
      <c r="AI7" s="194">
        <f t="shared" ref="AI7:AI29" si="0">SUM(AF7+AH7)</f>
        <v>3337</v>
      </c>
      <c r="AJ7" s="93"/>
    </row>
    <row r="8" spans="1:36" s="59" customFormat="1" ht="80.25" customHeight="1" x14ac:dyDescent="0.2">
      <c r="C8" s="60">
        <v>45048</v>
      </c>
      <c r="D8" s="51" t="s">
        <v>52</v>
      </c>
      <c r="E8" s="137" t="s">
        <v>175</v>
      </c>
      <c r="F8" s="128" t="s">
        <v>951</v>
      </c>
      <c r="G8" s="48" t="s">
        <v>191</v>
      </c>
      <c r="H8" s="88">
        <v>570</v>
      </c>
      <c r="I8" s="48" t="s">
        <v>192</v>
      </c>
      <c r="J8" s="267" t="s">
        <v>218</v>
      </c>
      <c r="K8" s="275"/>
      <c r="L8" s="49"/>
      <c r="M8" s="31">
        <v>6</v>
      </c>
      <c r="N8" s="48" t="s">
        <v>186</v>
      </c>
      <c r="O8" s="48" t="s">
        <v>193</v>
      </c>
      <c r="P8" s="49" t="s">
        <v>268</v>
      </c>
      <c r="Q8" s="31">
        <v>40</v>
      </c>
      <c r="R8" s="84">
        <v>19954</v>
      </c>
      <c r="S8" s="199">
        <v>6000</v>
      </c>
      <c r="T8" s="87"/>
      <c r="U8" s="87"/>
      <c r="V8" s="87"/>
      <c r="W8" s="84">
        <v>0</v>
      </c>
      <c r="X8" s="84">
        <v>13954</v>
      </c>
      <c r="Y8" s="175">
        <v>22</v>
      </c>
      <c r="Z8" s="170">
        <v>24</v>
      </c>
      <c r="AA8" s="173">
        <v>46</v>
      </c>
      <c r="AB8" s="181">
        <v>23</v>
      </c>
      <c r="AC8" s="76">
        <v>3381</v>
      </c>
      <c r="AD8" s="258"/>
      <c r="AE8" s="188">
        <v>3381</v>
      </c>
      <c r="AF8" s="188">
        <v>3608</v>
      </c>
      <c r="AG8" s="188"/>
      <c r="AH8" s="193">
        <v>23</v>
      </c>
      <c r="AI8" s="194">
        <f t="shared" si="0"/>
        <v>3631</v>
      </c>
      <c r="AJ8" s="93"/>
    </row>
    <row r="9" spans="1:36" s="59" customFormat="1" ht="82.5" customHeight="1" x14ac:dyDescent="0.2">
      <c r="C9" s="60">
        <v>45048</v>
      </c>
      <c r="D9" s="72" t="s">
        <v>32</v>
      </c>
      <c r="E9" s="138" t="s">
        <v>176</v>
      </c>
      <c r="F9" s="115" t="s">
        <v>952</v>
      </c>
      <c r="G9" s="48" t="s">
        <v>194</v>
      </c>
      <c r="H9" s="88">
        <v>220</v>
      </c>
      <c r="I9" s="48" t="s">
        <v>195</v>
      </c>
      <c r="J9" s="49" t="s">
        <v>225</v>
      </c>
      <c r="K9" s="121"/>
      <c r="L9" s="49" t="s">
        <v>227</v>
      </c>
      <c r="M9" s="31">
        <v>5</v>
      </c>
      <c r="N9" s="48" t="s">
        <v>197</v>
      </c>
      <c r="O9" s="48" t="s">
        <v>198</v>
      </c>
      <c r="P9" s="49" t="s">
        <v>199</v>
      </c>
      <c r="Q9" s="31">
        <v>80</v>
      </c>
      <c r="R9" s="30">
        <v>17600</v>
      </c>
      <c r="S9" s="199">
        <v>3900</v>
      </c>
      <c r="T9" s="88"/>
      <c r="U9" s="88"/>
      <c r="V9" s="88"/>
      <c r="W9" s="30">
        <v>13700</v>
      </c>
      <c r="X9" s="30"/>
      <c r="Y9" s="175">
        <v>25</v>
      </c>
      <c r="Z9" s="170">
        <v>22</v>
      </c>
      <c r="AA9" s="173">
        <v>47</v>
      </c>
      <c r="AB9" s="181">
        <v>23.5</v>
      </c>
      <c r="AC9" s="76">
        <v>3454.5</v>
      </c>
      <c r="AD9" s="258"/>
      <c r="AE9" s="188">
        <v>3454.5</v>
      </c>
      <c r="AF9" s="188">
        <v>3681</v>
      </c>
      <c r="AG9" s="188"/>
      <c r="AH9" s="193">
        <v>23</v>
      </c>
      <c r="AI9" s="194">
        <f t="shared" si="0"/>
        <v>3704</v>
      </c>
      <c r="AJ9" s="93"/>
    </row>
    <row r="10" spans="1:36" s="59" customFormat="1" ht="73.5" customHeight="1" x14ac:dyDescent="0.2">
      <c r="C10" s="60">
        <v>45048</v>
      </c>
      <c r="D10" s="51" t="s">
        <v>42</v>
      </c>
      <c r="E10" s="138" t="s">
        <v>177</v>
      </c>
      <c r="F10" s="115" t="s">
        <v>953</v>
      </c>
      <c r="G10" s="52" t="s">
        <v>207</v>
      </c>
      <c r="H10" s="87">
        <v>100</v>
      </c>
      <c r="I10" s="52" t="s">
        <v>241</v>
      </c>
      <c r="J10" s="51"/>
      <c r="K10" s="121" t="s">
        <v>226</v>
      </c>
      <c r="L10" s="49"/>
      <c r="M10" s="27">
        <v>7</v>
      </c>
      <c r="N10" s="52" t="s">
        <v>209</v>
      </c>
      <c r="O10" s="52" t="s">
        <v>240</v>
      </c>
      <c r="P10" s="51" t="s">
        <v>208</v>
      </c>
      <c r="Q10" s="27">
        <v>15</v>
      </c>
      <c r="R10" s="84">
        <v>5380</v>
      </c>
      <c r="S10" s="199">
        <v>3880</v>
      </c>
      <c r="T10" s="87"/>
      <c r="U10" s="87"/>
      <c r="V10" s="87"/>
      <c r="W10" s="84">
        <v>0</v>
      </c>
      <c r="X10" s="84">
        <v>1500</v>
      </c>
      <c r="Y10" s="175">
        <v>26</v>
      </c>
      <c r="Z10" s="170">
        <v>26</v>
      </c>
      <c r="AA10" s="173">
        <v>52</v>
      </c>
      <c r="AB10" s="181">
        <v>26</v>
      </c>
      <c r="AC10" s="76">
        <v>3822</v>
      </c>
      <c r="AD10" s="258"/>
      <c r="AE10" s="188">
        <v>3822</v>
      </c>
      <c r="AF10" s="191">
        <v>3880</v>
      </c>
      <c r="AG10" s="191">
        <v>169</v>
      </c>
      <c r="AH10" s="193"/>
      <c r="AI10" s="194">
        <f t="shared" si="0"/>
        <v>3880</v>
      </c>
      <c r="AJ10" s="93"/>
    </row>
    <row r="11" spans="1:36" s="61" customFormat="1" ht="94.5" customHeight="1" x14ac:dyDescent="0.25">
      <c r="C11" s="60">
        <v>45048</v>
      </c>
      <c r="D11" s="51" t="s">
        <v>35</v>
      </c>
      <c r="E11" s="138" t="s">
        <v>178</v>
      </c>
      <c r="F11" s="116" t="s">
        <v>947</v>
      </c>
      <c r="G11" s="52" t="s">
        <v>210</v>
      </c>
      <c r="H11" s="87">
        <v>260</v>
      </c>
      <c r="I11" s="52" t="s">
        <v>211</v>
      </c>
      <c r="J11" s="276" t="s">
        <v>228</v>
      </c>
      <c r="K11" s="275"/>
      <c r="L11" s="49"/>
      <c r="M11" s="27">
        <v>7</v>
      </c>
      <c r="N11" s="52" t="s">
        <v>186</v>
      </c>
      <c r="O11" s="129" t="s">
        <v>213</v>
      </c>
      <c r="P11" s="51" t="s">
        <v>212</v>
      </c>
      <c r="Q11" s="27">
        <v>22</v>
      </c>
      <c r="R11" s="84">
        <v>6832</v>
      </c>
      <c r="S11" s="199">
        <v>3500</v>
      </c>
      <c r="T11" s="84"/>
      <c r="U11" s="84"/>
      <c r="V11" s="84"/>
      <c r="W11" s="84">
        <v>0</v>
      </c>
      <c r="X11" s="84">
        <v>3332</v>
      </c>
      <c r="Y11" s="175">
        <v>22</v>
      </c>
      <c r="Z11" s="170">
        <v>20</v>
      </c>
      <c r="AA11" s="173">
        <v>42</v>
      </c>
      <c r="AB11" s="181">
        <v>21</v>
      </c>
      <c r="AC11" s="76">
        <v>3087</v>
      </c>
      <c r="AD11" s="259"/>
      <c r="AE11" s="189">
        <v>3087</v>
      </c>
      <c r="AF11" s="189">
        <v>3314</v>
      </c>
      <c r="AG11" s="191">
        <v>169</v>
      </c>
      <c r="AH11" s="193">
        <v>23</v>
      </c>
      <c r="AI11" s="194">
        <f t="shared" si="0"/>
        <v>3337</v>
      </c>
      <c r="AJ11" s="99"/>
    </row>
    <row r="12" spans="1:36" s="62" customFormat="1" ht="76.5" customHeight="1" x14ac:dyDescent="0.25">
      <c r="A12" s="62">
        <v>1</v>
      </c>
      <c r="B12" s="62">
        <v>1</v>
      </c>
      <c r="C12" s="60">
        <v>45048</v>
      </c>
      <c r="D12" s="72" t="s">
        <v>53</v>
      </c>
      <c r="E12" s="138" t="s">
        <v>243</v>
      </c>
      <c r="F12" s="115" t="s">
        <v>954</v>
      </c>
      <c r="G12" s="52" t="s">
        <v>214</v>
      </c>
      <c r="H12" s="87">
        <v>320</v>
      </c>
      <c r="I12" s="52" t="s">
        <v>211</v>
      </c>
      <c r="J12" s="49" t="s">
        <v>229</v>
      </c>
      <c r="K12" s="121" t="s">
        <v>230</v>
      </c>
      <c r="L12" s="49"/>
      <c r="M12" s="27">
        <v>6</v>
      </c>
      <c r="N12" s="52" t="s">
        <v>186</v>
      </c>
      <c r="O12" s="52" t="s">
        <v>216</v>
      </c>
      <c r="P12" s="51" t="s">
        <v>215</v>
      </c>
      <c r="Q12" s="27">
        <v>82</v>
      </c>
      <c r="R12" s="84">
        <v>31120</v>
      </c>
      <c r="S12" s="200">
        <v>8000</v>
      </c>
      <c r="T12" s="87"/>
      <c r="U12" s="87"/>
      <c r="V12" s="87"/>
      <c r="W12" s="84">
        <v>0</v>
      </c>
      <c r="X12" s="84">
        <v>25600</v>
      </c>
      <c r="Y12" s="175">
        <v>24</v>
      </c>
      <c r="Z12" s="170">
        <v>23</v>
      </c>
      <c r="AA12" s="173">
        <v>47</v>
      </c>
      <c r="AB12" s="181">
        <v>23.5</v>
      </c>
      <c r="AC12" s="76">
        <v>3454.5</v>
      </c>
      <c r="AD12" s="258"/>
      <c r="AE12" s="189">
        <v>3454.5</v>
      </c>
      <c r="AF12" s="189">
        <v>3681.5</v>
      </c>
      <c r="AG12" s="189"/>
      <c r="AH12" s="193">
        <v>23</v>
      </c>
      <c r="AI12" s="194">
        <v>3705</v>
      </c>
      <c r="AJ12" s="93"/>
    </row>
    <row r="13" spans="1:36" s="62" customFormat="1" ht="88.5" customHeight="1" x14ac:dyDescent="0.25">
      <c r="C13" s="60">
        <v>45048</v>
      </c>
      <c r="D13" s="51" t="s">
        <v>54</v>
      </c>
      <c r="E13" s="138" t="s">
        <v>248</v>
      </c>
      <c r="F13" s="128" t="s">
        <v>955</v>
      </c>
      <c r="G13" s="52" t="s">
        <v>217</v>
      </c>
      <c r="H13" s="87">
        <v>239</v>
      </c>
      <c r="I13" s="52" t="s">
        <v>184</v>
      </c>
      <c r="J13" s="51" t="s">
        <v>231</v>
      </c>
      <c r="K13" s="122" t="s">
        <v>232</v>
      </c>
      <c r="L13" s="49" t="s">
        <v>233</v>
      </c>
      <c r="M13" s="27">
        <v>5</v>
      </c>
      <c r="N13" s="75" t="s">
        <v>220</v>
      </c>
      <c r="O13" s="52" t="s">
        <v>181</v>
      </c>
      <c r="P13" s="51" t="s">
        <v>219</v>
      </c>
      <c r="Q13" s="27">
        <v>45</v>
      </c>
      <c r="R13" s="84">
        <v>10755</v>
      </c>
      <c r="S13" s="199">
        <v>4000</v>
      </c>
      <c r="T13" s="87"/>
      <c r="U13" s="87"/>
      <c r="V13" s="87"/>
      <c r="W13" s="84">
        <v>0</v>
      </c>
      <c r="X13" s="84">
        <v>6755</v>
      </c>
      <c r="Y13" s="175">
        <v>23</v>
      </c>
      <c r="Z13" s="170">
        <v>20</v>
      </c>
      <c r="AA13" s="173">
        <v>43</v>
      </c>
      <c r="AB13" s="181">
        <v>21.5</v>
      </c>
      <c r="AC13" s="76">
        <v>3160.5</v>
      </c>
      <c r="AD13" s="258"/>
      <c r="AE13" s="189">
        <v>3160.5</v>
      </c>
      <c r="AF13" s="189">
        <v>3387.5</v>
      </c>
      <c r="AG13" s="189"/>
      <c r="AH13" s="193">
        <v>23</v>
      </c>
      <c r="AI13" s="194">
        <v>3411</v>
      </c>
      <c r="AJ13" s="93"/>
    </row>
    <row r="14" spans="1:36" s="62" customFormat="1" ht="90" customHeight="1" x14ac:dyDescent="0.25">
      <c r="C14" s="60">
        <v>45048</v>
      </c>
      <c r="D14" s="51" t="s">
        <v>44</v>
      </c>
      <c r="E14" s="138" t="s">
        <v>244</v>
      </c>
      <c r="F14" s="128" t="s">
        <v>956</v>
      </c>
      <c r="G14" s="52" t="s">
        <v>221</v>
      </c>
      <c r="H14" s="87">
        <v>174</v>
      </c>
      <c r="I14" s="52" t="s">
        <v>211</v>
      </c>
      <c r="J14" s="51"/>
      <c r="K14" s="122"/>
      <c r="L14" s="49" t="s">
        <v>234</v>
      </c>
      <c r="M14" s="27">
        <v>7</v>
      </c>
      <c r="N14" s="52" t="s">
        <v>186</v>
      </c>
      <c r="O14" s="52" t="s">
        <v>222</v>
      </c>
      <c r="P14" s="51" t="s">
        <v>215</v>
      </c>
      <c r="Q14" s="27">
        <v>15</v>
      </c>
      <c r="R14" s="84">
        <v>5513</v>
      </c>
      <c r="S14" s="199">
        <v>2146</v>
      </c>
      <c r="T14" s="87"/>
      <c r="U14" s="87"/>
      <c r="V14" s="87"/>
      <c r="W14" s="84">
        <v>757</v>
      </c>
      <c r="X14" s="84">
        <v>2610</v>
      </c>
      <c r="Y14" s="175">
        <v>22</v>
      </c>
      <c r="Z14" s="170">
        <v>20</v>
      </c>
      <c r="AA14" s="173">
        <v>42</v>
      </c>
      <c r="AB14" s="181">
        <v>21</v>
      </c>
      <c r="AC14" s="76">
        <v>3087</v>
      </c>
      <c r="AD14" s="258">
        <v>941</v>
      </c>
      <c r="AE14" s="190">
        <v>2146</v>
      </c>
      <c r="AF14" s="190">
        <v>2146</v>
      </c>
      <c r="AG14" s="189"/>
      <c r="AH14" s="193"/>
      <c r="AI14" s="194">
        <f t="shared" si="0"/>
        <v>2146</v>
      </c>
      <c r="AJ14" s="93"/>
    </row>
    <row r="15" spans="1:36" s="62" customFormat="1" ht="76.5" customHeight="1" x14ac:dyDescent="0.25">
      <c r="C15" s="60">
        <v>45048</v>
      </c>
      <c r="D15" s="72" t="s">
        <v>55</v>
      </c>
      <c r="E15" s="138" t="s">
        <v>245</v>
      </c>
      <c r="F15" s="116" t="s">
        <v>957</v>
      </c>
      <c r="G15" s="52" t="s">
        <v>223</v>
      </c>
      <c r="H15" s="87">
        <v>210</v>
      </c>
      <c r="I15" s="52" t="s">
        <v>224</v>
      </c>
      <c r="J15" s="51"/>
      <c r="K15" s="122"/>
      <c r="L15" s="49" t="s">
        <v>235</v>
      </c>
      <c r="M15" s="27">
        <v>7</v>
      </c>
      <c r="N15" s="52" t="s">
        <v>197</v>
      </c>
      <c r="O15" s="52" t="s">
        <v>236</v>
      </c>
      <c r="P15" s="51" t="s">
        <v>271</v>
      </c>
      <c r="Q15" s="27">
        <v>30</v>
      </c>
      <c r="R15" s="84">
        <v>7900</v>
      </c>
      <c r="S15" s="199">
        <v>4700</v>
      </c>
      <c r="T15" s="87"/>
      <c r="U15" s="89"/>
      <c r="V15" s="87"/>
      <c r="W15" s="235"/>
      <c r="X15" s="84">
        <v>2900</v>
      </c>
      <c r="Y15" s="175">
        <v>24</v>
      </c>
      <c r="Z15" s="170">
        <v>25</v>
      </c>
      <c r="AA15" s="173">
        <v>49</v>
      </c>
      <c r="AB15" s="181">
        <v>24.5</v>
      </c>
      <c r="AC15" s="76">
        <v>3601.5</v>
      </c>
      <c r="AD15" s="258"/>
      <c r="AE15" s="189">
        <v>3601.5</v>
      </c>
      <c r="AF15" s="189">
        <v>3828.5</v>
      </c>
      <c r="AG15" s="192"/>
      <c r="AH15" s="193">
        <v>23</v>
      </c>
      <c r="AI15" s="194">
        <f t="shared" si="0"/>
        <v>3851.5</v>
      </c>
      <c r="AJ15" s="93"/>
    </row>
    <row r="16" spans="1:36" s="62" customFormat="1" ht="90" customHeight="1" x14ac:dyDescent="0.25">
      <c r="A16" s="62">
        <v>3</v>
      </c>
      <c r="B16" s="62">
        <v>3</v>
      </c>
      <c r="C16" s="60">
        <v>45048</v>
      </c>
      <c r="D16" s="51" t="s">
        <v>56</v>
      </c>
      <c r="E16" s="138" t="s">
        <v>246</v>
      </c>
      <c r="F16" s="115" t="s">
        <v>958</v>
      </c>
      <c r="G16" s="52" t="s">
        <v>237</v>
      </c>
      <c r="H16" s="87">
        <v>100</v>
      </c>
      <c r="I16" s="52" t="s">
        <v>238</v>
      </c>
      <c r="J16" s="49"/>
      <c r="K16" s="276" t="s">
        <v>242</v>
      </c>
      <c r="L16" s="277"/>
      <c r="M16" s="27">
        <v>7</v>
      </c>
      <c r="N16" s="75" t="s">
        <v>209</v>
      </c>
      <c r="O16" s="52" t="s">
        <v>240</v>
      </c>
      <c r="P16" s="51" t="s">
        <v>239</v>
      </c>
      <c r="Q16" s="27">
        <v>15</v>
      </c>
      <c r="R16" s="84">
        <v>5380</v>
      </c>
      <c r="S16" s="199">
        <v>3800</v>
      </c>
      <c r="T16" s="84"/>
      <c r="U16" s="90"/>
      <c r="V16" s="84"/>
      <c r="W16" s="84"/>
      <c r="X16" s="84">
        <v>1500</v>
      </c>
      <c r="Y16" s="175">
        <v>25</v>
      </c>
      <c r="Z16" s="170">
        <v>26</v>
      </c>
      <c r="AA16" s="173">
        <v>51</v>
      </c>
      <c r="AB16" s="181">
        <v>25.5</v>
      </c>
      <c r="AC16" s="76">
        <v>3748.5</v>
      </c>
      <c r="AD16" s="258"/>
      <c r="AE16" s="189">
        <v>3748.5</v>
      </c>
      <c r="AF16" s="195">
        <v>3800</v>
      </c>
      <c r="AG16" s="189"/>
      <c r="AH16" s="193"/>
      <c r="AI16" s="194">
        <f t="shared" si="0"/>
        <v>3800</v>
      </c>
      <c r="AJ16" s="93"/>
    </row>
    <row r="17" spans="3:36" s="62" customFormat="1" ht="73.5" customHeight="1" x14ac:dyDescent="0.25">
      <c r="C17" s="60">
        <v>45048</v>
      </c>
      <c r="D17" s="51" t="s">
        <v>57</v>
      </c>
      <c r="E17" s="138" t="s">
        <v>247</v>
      </c>
      <c r="F17" s="115" t="s">
        <v>959</v>
      </c>
      <c r="G17" s="52" t="s">
        <v>249</v>
      </c>
      <c r="H17" s="87" t="s">
        <v>251</v>
      </c>
      <c r="I17" s="52" t="s">
        <v>250</v>
      </c>
      <c r="J17" s="51" t="s">
        <v>200</v>
      </c>
      <c r="K17" s="122"/>
      <c r="L17" s="49"/>
      <c r="M17" s="27">
        <v>5</v>
      </c>
      <c r="N17" s="75" t="s">
        <v>253</v>
      </c>
      <c r="O17" s="52" t="s">
        <v>254</v>
      </c>
      <c r="P17" s="51" t="s">
        <v>252</v>
      </c>
      <c r="Q17" s="27">
        <v>120</v>
      </c>
      <c r="R17" s="84">
        <v>4000</v>
      </c>
      <c r="S17" s="199">
        <v>4000</v>
      </c>
      <c r="T17" s="87"/>
      <c r="U17" s="87"/>
      <c r="V17" s="87"/>
      <c r="W17" s="84"/>
      <c r="X17" s="84"/>
      <c r="Y17" s="175">
        <v>27</v>
      </c>
      <c r="Z17" s="170">
        <v>28</v>
      </c>
      <c r="AA17" s="173">
        <v>55</v>
      </c>
      <c r="AB17" s="181">
        <v>27.5</v>
      </c>
      <c r="AC17" s="76">
        <v>4042.5</v>
      </c>
      <c r="AD17" s="258">
        <v>42.5</v>
      </c>
      <c r="AE17" s="190">
        <v>4000</v>
      </c>
      <c r="AF17" s="190">
        <v>4000</v>
      </c>
      <c r="AG17" s="196">
        <v>175.5</v>
      </c>
      <c r="AH17" s="193"/>
      <c r="AI17" s="194">
        <f t="shared" si="0"/>
        <v>4000</v>
      </c>
      <c r="AJ17" s="93"/>
    </row>
    <row r="18" spans="3:36" s="62" customFormat="1" ht="79.5" customHeight="1" x14ac:dyDescent="0.25">
      <c r="C18" s="60">
        <v>45048</v>
      </c>
      <c r="D18" s="72" t="s">
        <v>58</v>
      </c>
      <c r="E18" s="138" t="s">
        <v>255</v>
      </c>
      <c r="F18" s="115" t="s">
        <v>960</v>
      </c>
      <c r="G18" s="48" t="s">
        <v>256</v>
      </c>
      <c r="H18" s="88" t="s">
        <v>259</v>
      </c>
      <c r="I18" s="48" t="s">
        <v>257</v>
      </c>
      <c r="J18" s="49"/>
      <c r="K18" s="121" t="s">
        <v>258</v>
      </c>
      <c r="L18" s="49" t="s">
        <v>203</v>
      </c>
      <c r="M18" s="31">
        <v>5</v>
      </c>
      <c r="N18" s="127" t="s">
        <v>333</v>
      </c>
      <c r="O18" s="48" t="s">
        <v>261</v>
      </c>
      <c r="P18" s="49" t="s">
        <v>260</v>
      </c>
      <c r="Q18" s="31">
        <v>200</v>
      </c>
      <c r="R18" s="84">
        <v>11704.21</v>
      </c>
      <c r="S18" s="199"/>
      <c r="T18" s="87"/>
      <c r="U18" s="87"/>
      <c r="V18" s="87"/>
      <c r="W18" s="84"/>
      <c r="X18" s="84"/>
      <c r="Y18" s="175">
        <v>29</v>
      </c>
      <c r="Z18" s="170">
        <v>28</v>
      </c>
      <c r="AA18" s="173">
        <v>57</v>
      </c>
      <c r="AB18" s="181">
        <v>28.5</v>
      </c>
      <c r="AC18" s="76">
        <v>4189.5</v>
      </c>
      <c r="AD18" s="258">
        <v>189.5</v>
      </c>
      <c r="AE18" s="190">
        <v>4000</v>
      </c>
      <c r="AF18" s="190">
        <v>4000</v>
      </c>
      <c r="AG18" s="192"/>
      <c r="AH18" s="193"/>
      <c r="AI18" s="194">
        <f t="shared" si="0"/>
        <v>4000</v>
      </c>
      <c r="AJ18" s="93"/>
    </row>
    <row r="19" spans="3:36" s="62" customFormat="1" ht="78.75" customHeight="1" x14ac:dyDescent="0.25">
      <c r="C19" s="60">
        <v>45048</v>
      </c>
      <c r="D19" s="51" t="s">
        <v>47</v>
      </c>
      <c r="E19" s="138" t="s">
        <v>262</v>
      </c>
      <c r="F19" s="115" t="s">
        <v>961</v>
      </c>
      <c r="G19" s="52" t="s">
        <v>263</v>
      </c>
      <c r="H19" s="87">
        <v>100</v>
      </c>
      <c r="I19" s="52" t="s">
        <v>264</v>
      </c>
      <c r="J19" s="49"/>
      <c r="K19" s="121" t="s">
        <v>299</v>
      </c>
      <c r="L19" s="49"/>
      <c r="M19" s="27">
        <v>5</v>
      </c>
      <c r="N19" s="75" t="s">
        <v>265</v>
      </c>
      <c r="O19" s="52" t="s">
        <v>266</v>
      </c>
      <c r="P19" s="51" t="s">
        <v>267</v>
      </c>
      <c r="Q19" s="27">
        <v>30</v>
      </c>
      <c r="R19" s="84">
        <v>5920</v>
      </c>
      <c r="S19" s="199">
        <v>4000</v>
      </c>
      <c r="T19" s="87"/>
      <c r="U19" s="87"/>
      <c r="V19" s="87"/>
      <c r="W19" s="84"/>
      <c r="X19" s="84">
        <v>1920</v>
      </c>
      <c r="Y19" s="175">
        <v>20</v>
      </c>
      <c r="Z19" s="170">
        <v>21</v>
      </c>
      <c r="AA19" s="173">
        <v>41</v>
      </c>
      <c r="AB19" s="181">
        <v>20.5</v>
      </c>
      <c r="AC19" s="76">
        <v>3013.5</v>
      </c>
      <c r="AD19" s="258"/>
      <c r="AE19" s="189">
        <v>3013.5</v>
      </c>
      <c r="AF19" s="189">
        <v>3240.5</v>
      </c>
      <c r="AG19" s="192"/>
      <c r="AH19" s="193">
        <v>23</v>
      </c>
      <c r="AI19" s="194">
        <f t="shared" si="0"/>
        <v>3263.5</v>
      </c>
      <c r="AJ19" s="93"/>
    </row>
    <row r="20" spans="3:36" s="62" customFormat="1" ht="80.25" customHeight="1" x14ac:dyDescent="0.25">
      <c r="C20" s="63">
        <v>45048</v>
      </c>
      <c r="D20" s="51" t="s">
        <v>39</v>
      </c>
      <c r="E20" s="138" t="s">
        <v>269</v>
      </c>
      <c r="F20" s="115" t="s">
        <v>962</v>
      </c>
      <c r="G20" s="52" t="s">
        <v>270</v>
      </c>
      <c r="H20" s="87">
        <v>251</v>
      </c>
      <c r="I20" s="52" t="s">
        <v>211</v>
      </c>
      <c r="J20" s="51"/>
      <c r="K20" s="122"/>
      <c r="L20" s="49" t="s">
        <v>273</v>
      </c>
      <c r="M20" s="27">
        <v>10</v>
      </c>
      <c r="N20" s="75" t="s">
        <v>197</v>
      </c>
      <c r="O20" s="52" t="s">
        <v>272</v>
      </c>
      <c r="P20" s="51" t="s">
        <v>215</v>
      </c>
      <c r="Q20" s="27">
        <v>50</v>
      </c>
      <c r="R20" s="84">
        <v>12529.2</v>
      </c>
      <c r="S20" s="199">
        <v>4000</v>
      </c>
      <c r="T20" s="87"/>
      <c r="U20" s="87"/>
      <c r="V20" s="87"/>
      <c r="W20" s="84">
        <v>8529.2000000000007</v>
      </c>
      <c r="X20" s="84"/>
      <c r="Y20" s="175">
        <v>22</v>
      </c>
      <c r="Z20" s="170">
        <v>23</v>
      </c>
      <c r="AA20" s="173">
        <v>45</v>
      </c>
      <c r="AB20" s="181">
        <v>22.5</v>
      </c>
      <c r="AC20" s="76">
        <v>3307.5</v>
      </c>
      <c r="AD20" s="258"/>
      <c r="AE20" s="189">
        <v>3307.5</v>
      </c>
      <c r="AF20" s="189">
        <v>3534.5</v>
      </c>
      <c r="AG20" s="189"/>
      <c r="AH20" s="193">
        <v>23</v>
      </c>
      <c r="AI20" s="194">
        <f t="shared" si="0"/>
        <v>3557.5</v>
      </c>
      <c r="AJ20" s="93"/>
    </row>
    <row r="21" spans="3:36" s="62" customFormat="1" ht="82.5" customHeight="1" x14ac:dyDescent="0.25">
      <c r="C21" s="60">
        <v>45048</v>
      </c>
      <c r="D21" s="72" t="s">
        <v>59</v>
      </c>
      <c r="E21" s="138" t="s">
        <v>274</v>
      </c>
      <c r="F21" s="115" t="s">
        <v>963</v>
      </c>
      <c r="G21" s="52" t="s">
        <v>275</v>
      </c>
      <c r="H21" s="87" t="s">
        <v>251</v>
      </c>
      <c r="I21" s="52" t="s">
        <v>276</v>
      </c>
      <c r="J21" s="49"/>
      <c r="K21" s="122"/>
      <c r="L21" s="49" t="s">
        <v>277</v>
      </c>
      <c r="M21" s="27">
        <v>5</v>
      </c>
      <c r="N21" s="75" t="s">
        <v>278</v>
      </c>
      <c r="O21" s="52" t="s">
        <v>938</v>
      </c>
      <c r="P21" s="51" t="s">
        <v>284</v>
      </c>
      <c r="Q21" s="27">
        <v>50</v>
      </c>
      <c r="R21" s="84">
        <v>7400</v>
      </c>
      <c r="S21" s="199">
        <v>4400</v>
      </c>
      <c r="T21" s="87"/>
      <c r="U21" s="87"/>
      <c r="V21" s="87"/>
      <c r="W21" s="84">
        <v>3000</v>
      </c>
      <c r="X21" s="84"/>
      <c r="Y21" s="175">
        <v>26</v>
      </c>
      <c r="Z21" s="170">
        <v>23</v>
      </c>
      <c r="AA21" s="173">
        <v>49</v>
      </c>
      <c r="AB21" s="181">
        <v>24.5</v>
      </c>
      <c r="AC21" s="76">
        <v>3601.5</v>
      </c>
      <c r="AD21" s="258"/>
      <c r="AE21" s="189">
        <v>3601.5</v>
      </c>
      <c r="AF21" s="189">
        <v>3828.5</v>
      </c>
      <c r="AG21" s="189"/>
      <c r="AH21" s="193">
        <v>23</v>
      </c>
      <c r="AI21" s="194">
        <f t="shared" si="0"/>
        <v>3851.5</v>
      </c>
      <c r="AJ21" s="93"/>
    </row>
    <row r="22" spans="3:36" s="81" customFormat="1" ht="75.75" customHeight="1" x14ac:dyDescent="0.25">
      <c r="C22" s="80">
        <v>45048</v>
      </c>
      <c r="D22" s="101" t="s">
        <v>41</v>
      </c>
      <c r="E22" s="138" t="s">
        <v>280</v>
      </c>
      <c r="F22" s="115" t="s">
        <v>964</v>
      </c>
      <c r="G22" s="75" t="s">
        <v>281</v>
      </c>
      <c r="H22" s="104" t="s">
        <v>251</v>
      </c>
      <c r="I22" s="75" t="s">
        <v>282</v>
      </c>
      <c r="J22" s="278" t="s">
        <v>312</v>
      </c>
      <c r="K22" s="279"/>
      <c r="L22" s="119"/>
      <c r="M22" s="20">
        <v>17</v>
      </c>
      <c r="N22" s="75" t="s">
        <v>291</v>
      </c>
      <c r="O22" s="126" t="s">
        <v>292</v>
      </c>
      <c r="P22" s="101" t="s">
        <v>283</v>
      </c>
      <c r="Q22" s="20">
        <v>110</v>
      </c>
      <c r="R22" s="76">
        <v>8937</v>
      </c>
      <c r="S22" s="199">
        <v>4000</v>
      </c>
      <c r="T22" s="104"/>
      <c r="U22" s="104"/>
      <c r="V22" s="104"/>
      <c r="W22" s="76">
        <v>4937</v>
      </c>
      <c r="X22" s="76"/>
      <c r="Y22" s="176">
        <v>34</v>
      </c>
      <c r="Z22" s="171">
        <v>34</v>
      </c>
      <c r="AA22" s="173">
        <v>68</v>
      </c>
      <c r="AB22" s="181">
        <v>34</v>
      </c>
      <c r="AC22" s="76">
        <v>4998</v>
      </c>
      <c r="AD22" s="258">
        <v>998</v>
      </c>
      <c r="AE22" s="190">
        <v>4000</v>
      </c>
      <c r="AF22" s="190">
        <v>4000</v>
      </c>
      <c r="AG22" s="192"/>
      <c r="AH22" s="193"/>
      <c r="AI22" s="194">
        <f t="shared" si="0"/>
        <v>4000</v>
      </c>
      <c r="AJ22" s="100"/>
    </row>
    <row r="23" spans="3:36" s="81" customFormat="1" ht="75" customHeight="1" x14ac:dyDescent="0.25">
      <c r="C23" s="82">
        <v>45048</v>
      </c>
      <c r="D23" s="101" t="s">
        <v>60</v>
      </c>
      <c r="E23" s="138" t="s">
        <v>285</v>
      </c>
      <c r="F23" s="115" t="s">
        <v>965</v>
      </c>
      <c r="G23" s="115" t="s">
        <v>286</v>
      </c>
      <c r="H23" s="104" t="s">
        <v>251</v>
      </c>
      <c r="I23" s="75" t="s">
        <v>289</v>
      </c>
      <c r="J23" s="101"/>
      <c r="K23" s="123"/>
      <c r="L23" s="119" t="s">
        <v>288</v>
      </c>
      <c r="M23" s="20">
        <v>6</v>
      </c>
      <c r="N23" s="75" t="s">
        <v>186</v>
      </c>
      <c r="O23" s="75" t="s">
        <v>290</v>
      </c>
      <c r="P23" s="101" t="s">
        <v>287</v>
      </c>
      <c r="Q23" s="20">
        <v>50</v>
      </c>
      <c r="R23" s="76">
        <v>14107.51</v>
      </c>
      <c r="S23" s="199">
        <v>4000</v>
      </c>
      <c r="T23" s="104"/>
      <c r="U23" s="104"/>
      <c r="V23" s="104"/>
      <c r="W23" s="76">
        <v>10107.51</v>
      </c>
      <c r="X23" s="76"/>
      <c r="Y23" s="177">
        <v>34</v>
      </c>
      <c r="Z23" s="169">
        <v>34</v>
      </c>
      <c r="AA23" s="173">
        <v>68</v>
      </c>
      <c r="AB23" s="181">
        <v>34</v>
      </c>
      <c r="AC23" s="76">
        <v>4998</v>
      </c>
      <c r="AD23" s="258">
        <v>998</v>
      </c>
      <c r="AE23" s="190">
        <v>4000</v>
      </c>
      <c r="AF23" s="190">
        <v>4000</v>
      </c>
      <c r="AG23" s="192"/>
      <c r="AH23" s="193"/>
      <c r="AI23" s="194">
        <f t="shared" si="0"/>
        <v>4000</v>
      </c>
      <c r="AJ23" s="100"/>
    </row>
    <row r="24" spans="3:36" s="62" customFormat="1" ht="75.95" customHeight="1" x14ac:dyDescent="0.25">
      <c r="C24" s="60">
        <v>45048</v>
      </c>
      <c r="D24" s="72" t="s">
        <v>46</v>
      </c>
      <c r="E24" s="138" t="s">
        <v>293</v>
      </c>
      <c r="F24" s="115" t="s">
        <v>966</v>
      </c>
      <c r="G24" s="52" t="s">
        <v>294</v>
      </c>
      <c r="H24" s="87">
        <v>95</v>
      </c>
      <c r="I24" s="52" t="s">
        <v>295</v>
      </c>
      <c r="J24" s="51"/>
      <c r="K24" s="122"/>
      <c r="L24" s="49" t="s">
        <v>298</v>
      </c>
      <c r="M24" s="27">
        <v>5</v>
      </c>
      <c r="N24" s="52" t="s">
        <v>265</v>
      </c>
      <c r="O24" s="52" t="s">
        <v>296</v>
      </c>
      <c r="P24" s="51" t="s">
        <v>297</v>
      </c>
      <c r="Q24" s="27">
        <v>30</v>
      </c>
      <c r="R24" s="84">
        <v>44000</v>
      </c>
      <c r="S24" s="199">
        <v>4000</v>
      </c>
      <c r="T24" s="87"/>
      <c r="U24" s="87"/>
      <c r="V24" s="87"/>
      <c r="W24" s="84"/>
      <c r="X24" s="84">
        <v>400</v>
      </c>
      <c r="Y24" s="175">
        <v>21</v>
      </c>
      <c r="Z24" s="170">
        <v>20</v>
      </c>
      <c r="AA24" s="173">
        <v>41</v>
      </c>
      <c r="AB24" s="181">
        <v>20.5</v>
      </c>
      <c r="AC24" s="76">
        <v>3013.5</v>
      </c>
      <c r="AD24" s="258"/>
      <c r="AE24" s="189">
        <v>3013.5</v>
      </c>
      <c r="AF24" s="189">
        <v>3240.5</v>
      </c>
      <c r="AG24" s="189"/>
      <c r="AH24" s="193">
        <v>23</v>
      </c>
      <c r="AI24" s="194">
        <f t="shared" si="0"/>
        <v>3263.5</v>
      </c>
      <c r="AJ24" s="93"/>
    </row>
    <row r="25" spans="3:36" s="62" customFormat="1" ht="90" customHeight="1" x14ac:dyDescent="0.25">
      <c r="C25" s="60">
        <v>45048</v>
      </c>
      <c r="D25" s="51" t="s">
        <v>61</v>
      </c>
      <c r="E25" s="138" t="s">
        <v>300</v>
      </c>
      <c r="F25" s="116" t="s">
        <v>967</v>
      </c>
      <c r="G25" s="52" t="s">
        <v>301</v>
      </c>
      <c r="H25" s="88" t="s">
        <v>251</v>
      </c>
      <c r="I25" s="48" t="s">
        <v>224</v>
      </c>
      <c r="J25" s="49" t="s">
        <v>229</v>
      </c>
      <c r="K25" s="121" t="s">
        <v>304</v>
      </c>
      <c r="L25" s="49"/>
      <c r="M25" s="31">
        <v>5</v>
      </c>
      <c r="N25" s="75" t="s">
        <v>197</v>
      </c>
      <c r="O25" s="52" t="s">
        <v>303</v>
      </c>
      <c r="P25" s="49" t="s">
        <v>302</v>
      </c>
      <c r="Q25" s="31">
        <v>90</v>
      </c>
      <c r="R25" s="30">
        <v>15592.05</v>
      </c>
      <c r="S25" s="199">
        <v>4990</v>
      </c>
      <c r="T25" s="88"/>
      <c r="U25" s="88"/>
      <c r="V25" s="88"/>
      <c r="W25" s="30">
        <v>10602.05</v>
      </c>
      <c r="X25" s="30"/>
      <c r="Y25" s="175">
        <v>27</v>
      </c>
      <c r="Z25" s="170">
        <v>23</v>
      </c>
      <c r="AA25" s="173">
        <v>50</v>
      </c>
      <c r="AB25" s="181">
        <v>25</v>
      </c>
      <c r="AC25" s="76">
        <v>3675</v>
      </c>
      <c r="AD25" s="260"/>
      <c r="AE25" s="189">
        <v>3675</v>
      </c>
      <c r="AF25" s="189">
        <v>3902</v>
      </c>
      <c r="AG25" s="189"/>
      <c r="AH25" s="193">
        <v>23</v>
      </c>
      <c r="AI25" s="194">
        <f t="shared" si="0"/>
        <v>3925</v>
      </c>
      <c r="AJ25" s="99"/>
    </row>
    <row r="26" spans="3:36" s="62" customFormat="1" ht="77.25" customHeight="1" x14ac:dyDescent="0.25">
      <c r="C26" s="60">
        <v>45048</v>
      </c>
      <c r="D26" s="51" t="s">
        <v>62</v>
      </c>
      <c r="E26" s="138" t="s">
        <v>305</v>
      </c>
      <c r="F26" s="115" t="s">
        <v>968</v>
      </c>
      <c r="G26" s="52" t="s">
        <v>306</v>
      </c>
      <c r="H26" s="87" t="s">
        <v>251</v>
      </c>
      <c r="I26" s="52" t="s">
        <v>308</v>
      </c>
      <c r="J26" s="49" t="s">
        <v>309</v>
      </c>
      <c r="K26" s="122"/>
      <c r="L26" s="49"/>
      <c r="M26" s="27">
        <v>5</v>
      </c>
      <c r="N26" s="75" t="s">
        <v>310</v>
      </c>
      <c r="O26" s="52" t="s">
        <v>311</v>
      </c>
      <c r="P26" s="51" t="s">
        <v>307</v>
      </c>
      <c r="Q26" s="27">
        <v>50</v>
      </c>
      <c r="R26" s="84">
        <v>4000</v>
      </c>
      <c r="S26" s="199">
        <v>4000</v>
      </c>
      <c r="T26" s="87"/>
      <c r="U26" s="87"/>
      <c r="V26" s="87"/>
      <c r="W26" s="84"/>
      <c r="X26" s="84"/>
      <c r="Y26" s="175">
        <v>28</v>
      </c>
      <c r="Z26" s="170">
        <v>29</v>
      </c>
      <c r="AA26" s="173">
        <v>57</v>
      </c>
      <c r="AB26" s="181">
        <v>28.5</v>
      </c>
      <c r="AC26" s="76">
        <v>4189.5</v>
      </c>
      <c r="AD26" s="258">
        <v>189.5</v>
      </c>
      <c r="AE26" s="190">
        <v>4000</v>
      </c>
      <c r="AF26" s="190">
        <v>4000</v>
      </c>
      <c r="AG26" s="192"/>
      <c r="AH26" s="193"/>
      <c r="AI26" s="194">
        <f t="shared" si="0"/>
        <v>4000</v>
      </c>
      <c r="AJ26" s="93"/>
    </row>
    <row r="27" spans="3:36" s="62" customFormat="1" ht="112.15" customHeight="1" x14ac:dyDescent="0.25">
      <c r="C27" s="60">
        <v>45048</v>
      </c>
      <c r="D27" s="72" t="s">
        <v>63</v>
      </c>
      <c r="E27" s="138" t="s">
        <v>319</v>
      </c>
      <c r="F27" s="116" t="s">
        <v>969</v>
      </c>
      <c r="G27" s="52" t="s">
        <v>320</v>
      </c>
      <c r="H27" s="87">
        <v>186</v>
      </c>
      <c r="I27" s="52" t="s">
        <v>321</v>
      </c>
      <c r="J27" s="51"/>
      <c r="K27" s="121"/>
      <c r="L27" s="49" t="s">
        <v>323</v>
      </c>
      <c r="M27" s="27">
        <v>6</v>
      </c>
      <c r="N27" s="75" t="s">
        <v>186</v>
      </c>
      <c r="O27" s="52" t="s">
        <v>322</v>
      </c>
      <c r="P27" s="51" t="s">
        <v>215</v>
      </c>
      <c r="Q27" s="27">
        <v>21</v>
      </c>
      <c r="R27" s="84">
        <v>6300</v>
      </c>
      <c r="S27" s="199">
        <v>2205</v>
      </c>
      <c r="T27" s="87"/>
      <c r="U27" s="87"/>
      <c r="V27" s="87"/>
      <c r="W27" s="84">
        <v>189</v>
      </c>
      <c r="X27" s="84">
        <v>3906</v>
      </c>
      <c r="Y27" s="175">
        <v>24</v>
      </c>
      <c r="Z27" s="170">
        <v>29</v>
      </c>
      <c r="AA27" s="173">
        <v>53</v>
      </c>
      <c r="AB27" s="181">
        <v>26.5</v>
      </c>
      <c r="AC27" s="76">
        <v>3895.5</v>
      </c>
      <c r="AD27" s="258">
        <v>1690.5</v>
      </c>
      <c r="AE27" s="190">
        <v>2205</v>
      </c>
      <c r="AF27" s="190">
        <v>2205</v>
      </c>
      <c r="AG27" s="192"/>
      <c r="AH27" s="193"/>
      <c r="AI27" s="194">
        <f t="shared" si="0"/>
        <v>2205</v>
      </c>
      <c r="AJ27" s="93"/>
    </row>
    <row r="28" spans="3:36" s="62" customFormat="1" ht="94.5" customHeight="1" x14ac:dyDescent="0.25">
      <c r="C28" s="60">
        <v>45048</v>
      </c>
      <c r="D28" s="51" t="s">
        <v>38</v>
      </c>
      <c r="E28" s="138" t="s">
        <v>318</v>
      </c>
      <c r="F28" s="116" t="s">
        <v>970</v>
      </c>
      <c r="G28" s="52" t="s">
        <v>313</v>
      </c>
      <c r="H28" s="87" t="s">
        <v>251</v>
      </c>
      <c r="I28" s="52" t="s">
        <v>316</v>
      </c>
      <c r="J28" s="51" t="s">
        <v>317</v>
      </c>
      <c r="K28" s="121" t="s">
        <v>229</v>
      </c>
      <c r="L28" s="49" t="s">
        <v>233</v>
      </c>
      <c r="M28" s="27">
        <v>5</v>
      </c>
      <c r="N28" s="75" t="s">
        <v>310</v>
      </c>
      <c r="O28" s="52" t="s">
        <v>315</v>
      </c>
      <c r="P28" s="51" t="s">
        <v>314</v>
      </c>
      <c r="Q28" s="27">
        <v>60</v>
      </c>
      <c r="R28" s="84">
        <v>6000</v>
      </c>
      <c r="S28" s="199">
        <v>2500</v>
      </c>
      <c r="T28" s="87"/>
      <c r="U28" s="87"/>
      <c r="V28" s="87"/>
      <c r="W28" s="84">
        <v>3500</v>
      </c>
      <c r="X28" s="84"/>
      <c r="Y28" s="175">
        <v>24</v>
      </c>
      <c r="Z28" s="170">
        <v>25</v>
      </c>
      <c r="AA28" s="173">
        <v>49</v>
      </c>
      <c r="AB28" s="181">
        <v>24.5</v>
      </c>
      <c r="AC28" s="76">
        <v>3601.5</v>
      </c>
      <c r="AD28" s="258">
        <v>1101.5</v>
      </c>
      <c r="AE28" s="190">
        <v>2500</v>
      </c>
      <c r="AF28" s="190">
        <v>2500</v>
      </c>
      <c r="AG28" s="192"/>
      <c r="AH28" s="193"/>
      <c r="AI28" s="194">
        <f t="shared" si="0"/>
        <v>2500</v>
      </c>
      <c r="AJ28" s="93"/>
    </row>
    <row r="29" spans="3:36" s="62" customFormat="1" ht="73.5" customHeight="1" x14ac:dyDescent="0.25">
      <c r="C29" s="60">
        <v>45048</v>
      </c>
      <c r="D29" s="51" t="s">
        <v>64</v>
      </c>
      <c r="E29" s="138" t="s">
        <v>324</v>
      </c>
      <c r="F29" s="115" t="s">
        <v>971</v>
      </c>
      <c r="G29" s="52" t="s">
        <v>325</v>
      </c>
      <c r="H29" s="87">
        <v>300</v>
      </c>
      <c r="I29" s="52" t="s">
        <v>326</v>
      </c>
      <c r="J29" s="49"/>
      <c r="K29" s="269" t="s">
        <v>327</v>
      </c>
      <c r="L29" s="270"/>
      <c r="M29" s="27">
        <v>8</v>
      </c>
      <c r="N29" s="75" t="s">
        <v>186</v>
      </c>
      <c r="O29" s="48" t="s">
        <v>347</v>
      </c>
      <c r="P29" s="51" t="s">
        <v>328</v>
      </c>
      <c r="Q29" s="27">
        <v>20</v>
      </c>
      <c r="R29" s="84">
        <v>11000</v>
      </c>
      <c r="S29" s="199">
        <v>4000</v>
      </c>
      <c r="T29" s="87"/>
      <c r="U29" s="87"/>
      <c r="V29" s="87"/>
      <c r="W29" s="84">
        <v>1000</v>
      </c>
      <c r="X29" s="84">
        <v>6000</v>
      </c>
      <c r="Y29" s="175">
        <v>23</v>
      </c>
      <c r="Z29" s="170">
        <v>23</v>
      </c>
      <c r="AA29" s="173">
        <v>46</v>
      </c>
      <c r="AB29" s="181">
        <v>23</v>
      </c>
      <c r="AC29" s="76">
        <v>3381</v>
      </c>
      <c r="AD29" s="258"/>
      <c r="AE29" s="189">
        <v>3381</v>
      </c>
      <c r="AF29" s="189">
        <v>3608</v>
      </c>
      <c r="AG29" s="189"/>
      <c r="AH29" s="193">
        <v>23</v>
      </c>
      <c r="AI29" s="194">
        <f t="shared" si="0"/>
        <v>3631</v>
      </c>
      <c r="AJ29" s="93"/>
    </row>
    <row r="30" spans="3:36" s="62" customFormat="1" ht="75" customHeight="1" x14ac:dyDescent="0.25">
      <c r="C30" s="60">
        <v>45049</v>
      </c>
      <c r="D30" s="72" t="s">
        <v>65</v>
      </c>
      <c r="E30" s="138" t="s">
        <v>329</v>
      </c>
      <c r="F30" s="115" t="s">
        <v>972</v>
      </c>
      <c r="G30" s="52" t="s">
        <v>330</v>
      </c>
      <c r="H30" s="87">
        <v>215</v>
      </c>
      <c r="I30" s="52" t="s">
        <v>331</v>
      </c>
      <c r="J30" s="51"/>
      <c r="K30" s="122" t="s">
        <v>332</v>
      </c>
      <c r="L30" s="49"/>
      <c r="M30" s="27">
        <v>5</v>
      </c>
      <c r="N30" s="52" t="s">
        <v>334</v>
      </c>
      <c r="O30" s="52" t="s">
        <v>335</v>
      </c>
      <c r="P30" s="51" t="s">
        <v>336</v>
      </c>
      <c r="Q30" s="27">
        <v>45</v>
      </c>
      <c r="R30" s="84">
        <v>9695</v>
      </c>
      <c r="S30" s="199">
        <v>4000</v>
      </c>
      <c r="T30" s="87"/>
      <c r="U30" s="87"/>
      <c r="V30" s="87"/>
      <c r="W30" s="84"/>
      <c r="X30" s="84">
        <v>5695</v>
      </c>
      <c r="Y30" s="175">
        <v>26</v>
      </c>
      <c r="Z30" s="170">
        <v>26</v>
      </c>
      <c r="AA30" s="173">
        <v>52</v>
      </c>
      <c r="AB30" s="181">
        <v>26</v>
      </c>
      <c r="AC30" s="76">
        <v>3822</v>
      </c>
      <c r="AD30" s="258"/>
      <c r="AE30" s="189">
        <v>3822</v>
      </c>
      <c r="AF30" s="195">
        <v>4000</v>
      </c>
      <c r="AG30" s="195">
        <v>57</v>
      </c>
      <c r="AH30" s="193"/>
      <c r="AI30" s="194">
        <f>SUM(AF30+AH30)</f>
        <v>4000</v>
      </c>
      <c r="AJ30" s="93"/>
    </row>
    <row r="31" spans="3:36" s="62" customFormat="1" ht="80.25" customHeight="1" x14ac:dyDescent="0.25">
      <c r="C31" s="60">
        <v>45049</v>
      </c>
      <c r="D31" s="51" t="s">
        <v>66</v>
      </c>
      <c r="E31" s="138" t="s">
        <v>338</v>
      </c>
      <c r="F31" s="115" t="s">
        <v>973</v>
      </c>
      <c r="G31" s="52" t="s">
        <v>339</v>
      </c>
      <c r="H31" s="87">
        <v>230</v>
      </c>
      <c r="I31" s="52" t="s">
        <v>340</v>
      </c>
      <c r="J31" s="49" t="s">
        <v>229</v>
      </c>
      <c r="K31" s="122" t="s">
        <v>201</v>
      </c>
      <c r="L31" s="49" t="s">
        <v>227</v>
      </c>
      <c r="M31" s="27">
        <v>5</v>
      </c>
      <c r="N31" s="52" t="s">
        <v>196</v>
      </c>
      <c r="O31" s="52" t="s">
        <v>346</v>
      </c>
      <c r="P31" s="51" t="s">
        <v>314</v>
      </c>
      <c r="Q31" s="27">
        <v>60</v>
      </c>
      <c r="R31" s="84">
        <v>13800</v>
      </c>
      <c r="S31" s="199">
        <v>4000</v>
      </c>
      <c r="T31" s="87"/>
      <c r="U31" s="87"/>
      <c r="V31" s="87"/>
      <c r="W31" s="84">
        <v>800</v>
      </c>
      <c r="X31" s="84">
        <v>9000</v>
      </c>
      <c r="Y31" s="175">
        <v>26</v>
      </c>
      <c r="Z31" s="170">
        <v>25</v>
      </c>
      <c r="AA31" s="173">
        <v>51</v>
      </c>
      <c r="AB31" s="181">
        <v>25.5</v>
      </c>
      <c r="AC31" s="76">
        <v>3748.5</v>
      </c>
      <c r="AD31" s="258"/>
      <c r="AE31" s="189">
        <v>3748.5</v>
      </c>
      <c r="AF31" s="189">
        <v>3975.5</v>
      </c>
      <c r="AG31" s="189"/>
      <c r="AH31" s="193">
        <v>23</v>
      </c>
      <c r="AI31" s="194">
        <f t="shared" ref="AI31:AI56" si="1">SUM(AF31+AH31)</f>
        <v>3998.5</v>
      </c>
      <c r="AJ31" s="93"/>
    </row>
    <row r="32" spans="3:36" s="62" customFormat="1" ht="75" customHeight="1" x14ac:dyDescent="0.25">
      <c r="C32" s="60">
        <v>45049</v>
      </c>
      <c r="D32" s="72" t="s">
        <v>67</v>
      </c>
      <c r="E32" s="138" t="s">
        <v>341</v>
      </c>
      <c r="F32" s="115" t="s">
        <v>974</v>
      </c>
      <c r="G32" s="52" t="s">
        <v>342</v>
      </c>
      <c r="H32" s="87">
        <v>215</v>
      </c>
      <c r="I32" s="48" t="s">
        <v>343</v>
      </c>
      <c r="J32" s="51" t="s">
        <v>348</v>
      </c>
      <c r="K32" s="121"/>
      <c r="L32" s="49"/>
      <c r="M32" s="27">
        <v>5</v>
      </c>
      <c r="N32" s="52" t="s">
        <v>196</v>
      </c>
      <c r="O32" s="52" t="s">
        <v>345</v>
      </c>
      <c r="P32" s="51" t="s">
        <v>344</v>
      </c>
      <c r="Q32" s="27">
        <v>42</v>
      </c>
      <c r="R32" s="84">
        <v>8967.4</v>
      </c>
      <c r="S32" s="199"/>
      <c r="T32" s="87"/>
      <c r="U32" s="87"/>
      <c r="V32" s="87"/>
      <c r="W32" s="84"/>
      <c r="X32" s="84"/>
      <c r="Y32" s="175">
        <v>27</v>
      </c>
      <c r="Z32" s="170">
        <v>28</v>
      </c>
      <c r="AA32" s="173">
        <v>55</v>
      </c>
      <c r="AB32" s="181">
        <v>27.5</v>
      </c>
      <c r="AC32" s="76">
        <v>4042.5</v>
      </c>
      <c r="AD32" s="258">
        <v>42.5</v>
      </c>
      <c r="AE32" s="190">
        <v>4000</v>
      </c>
      <c r="AF32" s="190">
        <v>4000</v>
      </c>
      <c r="AG32" s="192"/>
      <c r="AH32" s="193"/>
      <c r="AI32" s="194">
        <f t="shared" si="1"/>
        <v>4000</v>
      </c>
      <c r="AJ32" s="93"/>
    </row>
    <row r="33" spans="3:36" s="62" customFormat="1" ht="75" customHeight="1" x14ac:dyDescent="0.25">
      <c r="C33" s="60">
        <v>45049</v>
      </c>
      <c r="D33" s="51" t="s">
        <v>68</v>
      </c>
      <c r="E33" s="138" t="s">
        <v>349</v>
      </c>
      <c r="F33" s="115" t="s">
        <v>975</v>
      </c>
      <c r="G33" s="52" t="s">
        <v>350</v>
      </c>
      <c r="H33" s="88">
        <v>125</v>
      </c>
      <c r="I33" s="48" t="s">
        <v>351</v>
      </c>
      <c r="J33" s="49"/>
      <c r="K33" s="121" t="s">
        <v>201</v>
      </c>
      <c r="L33" s="49"/>
      <c r="M33" s="31">
        <v>5</v>
      </c>
      <c r="N33" s="48" t="s">
        <v>352</v>
      </c>
      <c r="O33" s="48" t="s">
        <v>353</v>
      </c>
      <c r="P33" s="49" t="s">
        <v>354</v>
      </c>
      <c r="Q33" s="31">
        <v>40</v>
      </c>
      <c r="R33" s="30">
        <v>9060</v>
      </c>
      <c r="S33" s="199">
        <v>4000</v>
      </c>
      <c r="T33" s="88"/>
      <c r="U33" s="88"/>
      <c r="V33" s="88"/>
      <c r="W33" s="30">
        <v>2550</v>
      </c>
      <c r="X33" s="30">
        <v>2510</v>
      </c>
      <c r="Y33" s="175">
        <v>25</v>
      </c>
      <c r="Z33" s="170">
        <v>22</v>
      </c>
      <c r="AA33" s="173">
        <v>47</v>
      </c>
      <c r="AB33" s="181">
        <v>23.5</v>
      </c>
      <c r="AC33" s="76">
        <v>3454.5</v>
      </c>
      <c r="AD33" s="258"/>
      <c r="AE33" s="189">
        <v>3454.5</v>
      </c>
      <c r="AF33" s="189">
        <v>3681.5</v>
      </c>
      <c r="AG33" s="189"/>
      <c r="AH33" s="193">
        <v>23</v>
      </c>
      <c r="AI33" s="194">
        <f t="shared" si="1"/>
        <v>3704.5</v>
      </c>
      <c r="AJ33" s="93"/>
    </row>
    <row r="34" spans="3:36" s="62" customFormat="1" ht="91.5" customHeight="1" x14ac:dyDescent="0.25">
      <c r="C34" s="60">
        <v>45049</v>
      </c>
      <c r="D34" s="51" t="s">
        <v>40</v>
      </c>
      <c r="E34" s="138" t="s">
        <v>355</v>
      </c>
      <c r="F34" s="115" t="s">
        <v>976</v>
      </c>
      <c r="G34" s="52" t="s">
        <v>356</v>
      </c>
      <c r="H34" s="88">
        <v>279</v>
      </c>
      <c r="I34" s="48" t="s">
        <v>211</v>
      </c>
      <c r="J34" s="49"/>
      <c r="K34" s="121" t="s">
        <v>357</v>
      </c>
      <c r="L34" s="49"/>
      <c r="M34" s="31">
        <v>5</v>
      </c>
      <c r="N34" s="75" t="s">
        <v>196</v>
      </c>
      <c r="O34" s="48" t="s">
        <v>358</v>
      </c>
      <c r="P34" s="49" t="s">
        <v>363</v>
      </c>
      <c r="Q34" s="31">
        <v>62</v>
      </c>
      <c r="R34" s="30">
        <v>19680</v>
      </c>
      <c r="S34" s="199">
        <v>4000</v>
      </c>
      <c r="T34" s="88"/>
      <c r="U34" s="88"/>
      <c r="V34" s="88"/>
      <c r="W34" s="30"/>
      <c r="X34" s="30">
        <v>15680</v>
      </c>
      <c r="Y34" s="175">
        <v>24</v>
      </c>
      <c r="Z34" s="170">
        <v>25</v>
      </c>
      <c r="AA34" s="173">
        <v>49</v>
      </c>
      <c r="AB34" s="181">
        <v>24.5</v>
      </c>
      <c r="AC34" s="76">
        <v>3601.5</v>
      </c>
      <c r="AD34" s="259"/>
      <c r="AE34" s="189">
        <v>3601.5</v>
      </c>
      <c r="AF34" s="189">
        <v>3828.5</v>
      </c>
      <c r="AG34" s="189"/>
      <c r="AH34" s="193">
        <v>23</v>
      </c>
      <c r="AI34" s="194">
        <f t="shared" si="1"/>
        <v>3851.5</v>
      </c>
      <c r="AJ34" s="99"/>
    </row>
    <row r="35" spans="3:36" s="62" customFormat="1" ht="88.5" customHeight="1" x14ac:dyDescent="0.25">
      <c r="C35" s="60">
        <v>45049</v>
      </c>
      <c r="D35" s="72" t="s">
        <v>69</v>
      </c>
      <c r="E35" s="139" t="s">
        <v>359</v>
      </c>
      <c r="F35" s="115" t="s">
        <v>977</v>
      </c>
      <c r="G35" s="52" t="s">
        <v>360</v>
      </c>
      <c r="H35" s="87">
        <v>275</v>
      </c>
      <c r="I35" s="52" t="s">
        <v>211</v>
      </c>
      <c r="J35" s="49"/>
      <c r="K35" s="122" t="s">
        <v>361</v>
      </c>
      <c r="L35" s="49"/>
      <c r="M35" s="27">
        <v>5</v>
      </c>
      <c r="N35" s="75" t="s">
        <v>196</v>
      </c>
      <c r="O35" s="52" t="s">
        <v>279</v>
      </c>
      <c r="P35" s="51" t="s">
        <v>362</v>
      </c>
      <c r="Q35" s="27">
        <v>62</v>
      </c>
      <c r="R35" s="84">
        <v>2700</v>
      </c>
      <c r="S35" s="200">
        <v>2700</v>
      </c>
      <c r="T35" s="87"/>
      <c r="U35" s="87"/>
      <c r="V35" s="87"/>
      <c r="W35" s="84"/>
      <c r="X35" s="84"/>
      <c r="Y35" s="175">
        <v>25</v>
      </c>
      <c r="Z35" s="170">
        <v>25</v>
      </c>
      <c r="AA35" s="169">
        <v>50</v>
      </c>
      <c r="AB35" s="91">
        <v>25</v>
      </c>
      <c r="AC35" s="76">
        <v>3675</v>
      </c>
      <c r="AD35" s="262">
        <v>975</v>
      </c>
      <c r="AE35" s="190">
        <v>2700</v>
      </c>
      <c r="AF35" s="190">
        <v>2700</v>
      </c>
      <c r="AG35" s="192"/>
      <c r="AH35" s="193"/>
      <c r="AI35" s="194">
        <f t="shared" si="1"/>
        <v>2700</v>
      </c>
      <c r="AJ35" s="93"/>
    </row>
    <row r="36" spans="3:36" s="62" customFormat="1" ht="75.75" customHeight="1" x14ac:dyDescent="0.25">
      <c r="C36" s="60">
        <v>45049</v>
      </c>
      <c r="D36" s="51" t="s">
        <v>70</v>
      </c>
      <c r="E36" s="139" t="s">
        <v>364</v>
      </c>
      <c r="F36" s="115" t="s">
        <v>978</v>
      </c>
      <c r="G36" s="52" t="s">
        <v>365</v>
      </c>
      <c r="H36" s="87">
        <v>270</v>
      </c>
      <c r="I36" s="52" t="s">
        <v>366</v>
      </c>
      <c r="J36" s="51"/>
      <c r="K36" s="121" t="s">
        <v>369</v>
      </c>
      <c r="L36" s="49"/>
      <c r="M36" s="27">
        <v>6</v>
      </c>
      <c r="N36" s="52" t="s">
        <v>368</v>
      </c>
      <c r="O36" s="52" t="s">
        <v>216</v>
      </c>
      <c r="P36" s="51" t="s">
        <v>367</v>
      </c>
      <c r="Q36" s="27">
        <v>21</v>
      </c>
      <c r="R36" s="84">
        <v>6200</v>
      </c>
      <c r="S36" s="199">
        <v>3900</v>
      </c>
      <c r="T36" s="87"/>
      <c r="U36" s="87"/>
      <c r="V36" s="87"/>
      <c r="W36" s="84"/>
      <c r="X36" s="84">
        <v>2300</v>
      </c>
      <c r="Y36" s="175">
        <v>24</v>
      </c>
      <c r="Z36" s="170">
        <v>23</v>
      </c>
      <c r="AA36" s="169">
        <v>47</v>
      </c>
      <c r="AB36" s="91">
        <v>23.5</v>
      </c>
      <c r="AC36" s="76">
        <v>3454.5</v>
      </c>
      <c r="AD36" s="262"/>
      <c r="AE36" s="189">
        <v>3454.5</v>
      </c>
      <c r="AF36" s="189">
        <v>3681.5</v>
      </c>
      <c r="AG36" s="189"/>
      <c r="AH36" s="193">
        <v>23</v>
      </c>
      <c r="AI36" s="194">
        <f t="shared" si="1"/>
        <v>3704.5</v>
      </c>
      <c r="AJ36" s="93"/>
    </row>
    <row r="37" spans="3:36" s="62" customFormat="1" ht="79.5" customHeight="1" x14ac:dyDescent="0.25">
      <c r="C37" s="60">
        <v>45049</v>
      </c>
      <c r="D37" s="51" t="s">
        <v>71</v>
      </c>
      <c r="E37" s="139" t="s">
        <v>370</v>
      </c>
      <c r="F37" s="217" t="s">
        <v>979</v>
      </c>
      <c r="G37" s="52" t="s">
        <v>371</v>
      </c>
      <c r="H37" s="87">
        <v>550</v>
      </c>
      <c r="I37" s="52" t="s">
        <v>372</v>
      </c>
      <c r="J37" s="276" t="s">
        <v>373</v>
      </c>
      <c r="K37" s="277"/>
      <c r="L37" s="49"/>
      <c r="M37" s="27">
        <v>5</v>
      </c>
      <c r="N37" s="52" t="s">
        <v>197</v>
      </c>
      <c r="O37" s="52" t="s">
        <v>374</v>
      </c>
      <c r="P37" s="51" t="s">
        <v>382</v>
      </c>
      <c r="Q37" s="231" t="s">
        <v>84</v>
      </c>
      <c r="R37" s="84">
        <v>21000</v>
      </c>
      <c r="S37" s="199">
        <v>4000</v>
      </c>
      <c r="T37" s="87"/>
      <c r="U37" s="87"/>
      <c r="V37" s="87"/>
      <c r="W37" s="84"/>
      <c r="X37" s="84"/>
      <c r="Y37" s="175">
        <v>22</v>
      </c>
      <c r="Z37" s="170">
        <v>22</v>
      </c>
      <c r="AA37" s="169">
        <v>44</v>
      </c>
      <c r="AB37" s="91">
        <v>22</v>
      </c>
      <c r="AC37" s="76">
        <v>3234</v>
      </c>
      <c r="AD37" s="262"/>
      <c r="AE37" s="189">
        <v>3234</v>
      </c>
      <c r="AF37" s="189">
        <v>3461</v>
      </c>
      <c r="AG37" s="189"/>
      <c r="AH37" s="193">
        <v>23</v>
      </c>
      <c r="AI37" s="194">
        <f t="shared" si="1"/>
        <v>3484</v>
      </c>
      <c r="AJ37" s="93"/>
    </row>
    <row r="38" spans="3:36" s="62" customFormat="1" ht="75.75" customHeight="1" x14ac:dyDescent="0.25">
      <c r="C38" s="60">
        <v>45050</v>
      </c>
      <c r="D38" s="72" t="s">
        <v>72</v>
      </c>
      <c r="E38" s="138" t="s">
        <v>375</v>
      </c>
      <c r="F38" s="128" t="s">
        <v>980</v>
      </c>
      <c r="G38" s="52" t="s">
        <v>376</v>
      </c>
      <c r="H38" s="87">
        <v>140</v>
      </c>
      <c r="I38" s="52" t="s">
        <v>377</v>
      </c>
      <c r="J38" s="51"/>
      <c r="K38" s="121" t="s">
        <v>379</v>
      </c>
      <c r="L38" s="49"/>
      <c r="M38" s="27">
        <v>7</v>
      </c>
      <c r="N38" s="52" t="s">
        <v>186</v>
      </c>
      <c r="O38" s="52" t="s">
        <v>380</v>
      </c>
      <c r="P38" s="51" t="s">
        <v>381</v>
      </c>
      <c r="Q38" s="27">
        <v>15</v>
      </c>
      <c r="R38" s="84">
        <v>6200</v>
      </c>
      <c r="S38" s="201" t="s">
        <v>378</v>
      </c>
      <c r="T38" s="87"/>
      <c r="U38" s="87"/>
      <c r="V38" s="87"/>
      <c r="W38" s="84"/>
      <c r="X38" s="84">
        <v>2100</v>
      </c>
      <c r="Y38" s="175">
        <v>21</v>
      </c>
      <c r="Z38" s="170">
        <v>22</v>
      </c>
      <c r="AA38" s="173">
        <v>43</v>
      </c>
      <c r="AB38" s="181">
        <v>21.5</v>
      </c>
      <c r="AC38" s="76">
        <v>3160.5</v>
      </c>
      <c r="AD38" s="258"/>
      <c r="AE38" s="189">
        <v>3160.5</v>
      </c>
      <c r="AF38" s="189">
        <v>3387.5</v>
      </c>
      <c r="AG38" s="189"/>
      <c r="AH38" s="193">
        <v>23</v>
      </c>
      <c r="AI38" s="194">
        <f t="shared" si="1"/>
        <v>3410.5</v>
      </c>
      <c r="AJ38" s="93"/>
    </row>
    <row r="39" spans="3:36" s="62" customFormat="1" ht="70.5" customHeight="1" x14ac:dyDescent="0.25">
      <c r="C39" s="63">
        <v>45050</v>
      </c>
      <c r="D39" s="51" t="s">
        <v>37</v>
      </c>
      <c r="E39" s="138" t="s">
        <v>383</v>
      </c>
      <c r="F39" s="115" t="s">
        <v>981</v>
      </c>
      <c r="G39" s="48" t="s">
        <v>385</v>
      </c>
      <c r="H39" s="87">
        <v>650</v>
      </c>
      <c r="I39" s="52" t="s">
        <v>384</v>
      </c>
      <c r="J39" s="51"/>
      <c r="K39" s="121" t="s">
        <v>387</v>
      </c>
      <c r="L39" s="49" t="s">
        <v>408</v>
      </c>
      <c r="M39" s="27">
        <v>10</v>
      </c>
      <c r="N39" s="52" t="s">
        <v>197</v>
      </c>
      <c r="O39" s="48" t="s">
        <v>388</v>
      </c>
      <c r="P39" s="51" t="s">
        <v>386</v>
      </c>
      <c r="Q39" s="27">
        <v>30</v>
      </c>
      <c r="R39" s="84">
        <v>14546</v>
      </c>
      <c r="S39" s="199">
        <v>4000</v>
      </c>
      <c r="T39" s="87"/>
      <c r="U39" s="87"/>
      <c r="V39" s="87"/>
      <c r="W39" s="84"/>
      <c r="X39" s="84">
        <v>10546</v>
      </c>
      <c r="Y39" s="175">
        <v>24</v>
      </c>
      <c r="Z39" s="170">
        <v>24</v>
      </c>
      <c r="AA39" s="173">
        <v>48</v>
      </c>
      <c r="AB39" s="181">
        <v>24</v>
      </c>
      <c r="AC39" s="76">
        <v>3528</v>
      </c>
      <c r="AD39" s="258"/>
      <c r="AE39" s="189">
        <v>3528</v>
      </c>
      <c r="AF39" s="189">
        <v>3755</v>
      </c>
      <c r="AG39" s="189"/>
      <c r="AH39" s="193">
        <v>23</v>
      </c>
      <c r="AI39" s="194">
        <f t="shared" si="1"/>
        <v>3778</v>
      </c>
      <c r="AJ39" s="93"/>
    </row>
    <row r="40" spans="3:36" s="62" customFormat="1" ht="99.75" customHeight="1" x14ac:dyDescent="0.25">
      <c r="C40" s="60">
        <v>45050</v>
      </c>
      <c r="D40" s="77" t="s">
        <v>73</v>
      </c>
      <c r="E40" s="138" t="s">
        <v>389</v>
      </c>
      <c r="F40" s="213" t="s">
        <v>982</v>
      </c>
      <c r="G40" s="67" t="s">
        <v>390</v>
      </c>
      <c r="H40" s="161">
        <v>220</v>
      </c>
      <c r="I40" s="67" t="s">
        <v>391</v>
      </c>
      <c r="J40" s="77" t="s">
        <v>206</v>
      </c>
      <c r="K40" s="120" t="s">
        <v>393</v>
      </c>
      <c r="L40" s="49"/>
      <c r="M40" s="27">
        <v>5</v>
      </c>
      <c r="N40" s="75" t="s">
        <v>197</v>
      </c>
      <c r="O40" s="48" t="s">
        <v>394</v>
      </c>
      <c r="P40" s="51" t="s">
        <v>189</v>
      </c>
      <c r="Q40" s="27">
        <v>45</v>
      </c>
      <c r="R40" s="84">
        <v>16950</v>
      </c>
      <c r="S40" s="199">
        <v>7050</v>
      </c>
      <c r="T40" s="87"/>
      <c r="U40" s="87"/>
      <c r="V40" s="87"/>
      <c r="W40" s="84">
        <v>9900</v>
      </c>
      <c r="X40" s="84"/>
      <c r="Y40" s="175">
        <v>23</v>
      </c>
      <c r="Z40" s="170">
        <v>24</v>
      </c>
      <c r="AA40" s="173">
        <v>47</v>
      </c>
      <c r="AB40" s="181">
        <v>23.5</v>
      </c>
      <c r="AC40" s="76">
        <v>3454.5</v>
      </c>
      <c r="AD40" s="259"/>
      <c r="AE40" s="189">
        <v>3454.5</v>
      </c>
      <c r="AF40" s="189">
        <v>3681.5</v>
      </c>
      <c r="AG40" s="189"/>
      <c r="AH40" s="193">
        <v>23</v>
      </c>
      <c r="AI40" s="194">
        <f t="shared" si="1"/>
        <v>3704.5</v>
      </c>
      <c r="AJ40" s="99"/>
    </row>
    <row r="41" spans="3:36" s="62" customFormat="1" ht="91.5" customHeight="1" x14ac:dyDescent="0.25">
      <c r="C41" s="60">
        <v>45050</v>
      </c>
      <c r="D41" s="51" t="s">
        <v>74</v>
      </c>
      <c r="E41" s="138" t="s">
        <v>395</v>
      </c>
      <c r="F41" s="115" t="s">
        <v>983</v>
      </c>
      <c r="G41" s="52" t="s">
        <v>396</v>
      </c>
      <c r="H41" s="87">
        <v>270</v>
      </c>
      <c r="I41" s="52" t="s">
        <v>397</v>
      </c>
      <c r="J41" s="51"/>
      <c r="K41" s="269" t="s">
        <v>407</v>
      </c>
      <c r="L41" s="270"/>
      <c r="M41" s="31">
        <v>6</v>
      </c>
      <c r="N41" s="52" t="s">
        <v>186</v>
      </c>
      <c r="O41" s="52" t="s">
        <v>399</v>
      </c>
      <c r="P41" s="51" t="s">
        <v>398</v>
      </c>
      <c r="Q41" s="27">
        <v>40</v>
      </c>
      <c r="R41" s="84">
        <v>14800</v>
      </c>
      <c r="S41" s="199">
        <v>4000</v>
      </c>
      <c r="T41" s="87"/>
      <c r="U41" s="87"/>
      <c r="V41" s="87"/>
      <c r="W41" s="84">
        <v>3800</v>
      </c>
      <c r="X41" s="84">
        <v>7000</v>
      </c>
      <c r="Y41" s="175">
        <v>21</v>
      </c>
      <c r="Z41" s="170">
        <v>19</v>
      </c>
      <c r="AA41" s="173">
        <v>40</v>
      </c>
      <c r="AB41" s="181">
        <v>20</v>
      </c>
      <c r="AC41" s="76">
        <v>2940</v>
      </c>
      <c r="AD41" s="259"/>
      <c r="AE41" s="189">
        <v>2940</v>
      </c>
      <c r="AF41" s="189">
        <v>3167</v>
      </c>
      <c r="AG41" s="189"/>
      <c r="AH41" s="193">
        <v>23</v>
      </c>
      <c r="AI41" s="194">
        <f t="shared" si="1"/>
        <v>3190</v>
      </c>
      <c r="AJ41" s="99"/>
    </row>
    <row r="42" spans="3:36" s="62" customFormat="1" ht="75" customHeight="1" x14ac:dyDescent="0.25">
      <c r="C42" s="60">
        <v>45050</v>
      </c>
      <c r="D42" s="72" t="s">
        <v>75</v>
      </c>
      <c r="E42" s="138" t="s">
        <v>400</v>
      </c>
      <c r="F42" s="116" t="s">
        <v>984</v>
      </c>
      <c r="G42" s="70" t="s">
        <v>401</v>
      </c>
      <c r="H42" s="222">
        <v>270</v>
      </c>
      <c r="I42" s="71" t="s">
        <v>211</v>
      </c>
      <c r="J42" s="267" t="s">
        <v>406</v>
      </c>
      <c r="K42" s="268"/>
      <c r="L42" s="49"/>
      <c r="M42" s="31">
        <v>7</v>
      </c>
      <c r="N42" s="75" t="s">
        <v>186</v>
      </c>
      <c r="O42" s="48" t="s">
        <v>213</v>
      </c>
      <c r="P42" s="49" t="s">
        <v>402</v>
      </c>
      <c r="Q42" s="31">
        <v>19</v>
      </c>
      <c r="R42" s="30">
        <v>6311</v>
      </c>
      <c r="S42" s="199">
        <v>3280</v>
      </c>
      <c r="T42" s="88"/>
      <c r="U42" s="88"/>
      <c r="V42" s="88"/>
      <c r="W42" s="30"/>
      <c r="X42" s="30">
        <v>3031</v>
      </c>
      <c r="Y42" s="175">
        <v>20</v>
      </c>
      <c r="Z42" s="170">
        <v>20</v>
      </c>
      <c r="AA42" s="173">
        <v>40</v>
      </c>
      <c r="AB42" s="181">
        <v>20</v>
      </c>
      <c r="AC42" s="76">
        <v>2940</v>
      </c>
      <c r="AD42" s="258"/>
      <c r="AE42" s="189">
        <v>2940</v>
      </c>
      <c r="AF42" s="189">
        <v>3167</v>
      </c>
      <c r="AG42" s="189"/>
      <c r="AH42" s="193">
        <v>23</v>
      </c>
      <c r="AI42" s="194">
        <f t="shared" si="1"/>
        <v>3190</v>
      </c>
      <c r="AJ42" s="93"/>
    </row>
    <row r="43" spans="3:36" s="62" customFormat="1" ht="81" customHeight="1" x14ac:dyDescent="0.25">
      <c r="C43" s="60">
        <v>45050</v>
      </c>
      <c r="D43" s="51" t="s">
        <v>76</v>
      </c>
      <c r="E43" s="138" t="s">
        <v>403</v>
      </c>
      <c r="F43" s="115" t="s">
        <v>985</v>
      </c>
      <c r="G43" s="52" t="s">
        <v>404</v>
      </c>
      <c r="H43" s="87">
        <v>239</v>
      </c>
      <c r="I43" s="52" t="s">
        <v>421</v>
      </c>
      <c r="J43" s="49" t="s">
        <v>405</v>
      </c>
      <c r="K43" s="121" t="s">
        <v>393</v>
      </c>
      <c r="L43" s="49"/>
      <c r="M43" s="27">
        <v>5</v>
      </c>
      <c r="N43" s="52"/>
      <c r="O43" s="52"/>
      <c r="P43" s="51" t="s">
        <v>344</v>
      </c>
      <c r="Q43" s="27">
        <v>150</v>
      </c>
      <c r="R43" s="84">
        <v>47815</v>
      </c>
      <c r="S43" s="199">
        <v>47815</v>
      </c>
      <c r="T43" s="87"/>
      <c r="U43" s="87"/>
      <c r="V43" s="87"/>
      <c r="W43" s="84"/>
      <c r="X43" s="84"/>
      <c r="Y43" s="175">
        <v>28</v>
      </c>
      <c r="Z43" s="170">
        <v>29</v>
      </c>
      <c r="AA43" s="173">
        <v>57</v>
      </c>
      <c r="AB43" s="181">
        <v>28.5</v>
      </c>
      <c r="AC43" s="76">
        <v>4189.5</v>
      </c>
      <c r="AD43" s="258">
        <v>189.5</v>
      </c>
      <c r="AE43" s="190">
        <v>4000</v>
      </c>
      <c r="AF43" s="190">
        <v>4000</v>
      </c>
      <c r="AG43" s="192"/>
      <c r="AH43" s="193"/>
      <c r="AI43" s="194">
        <f t="shared" si="1"/>
        <v>4000</v>
      </c>
      <c r="AJ43" s="99"/>
    </row>
    <row r="44" spans="3:36" s="62" customFormat="1" ht="73.5" customHeight="1" x14ac:dyDescent="0.25">
      <c r="C44" s="60">
        <v>45050</v>
      </c>
      <c r="D44" s="72" t="s">
        <v>31</v>
      </c>
      <c r="E44" s="138" t="s">
        <v>409</v>
      </c>
      <c r="F44" s="115" t="s">
        <v>986</v>
      </c>
      <c r="G44" s="52" t="s">
        <v>410</v>
      </c>
      <c r="H44" s="87">
        <v>260</v>
      </c>
      <c r="I44" s="52" t="s">
        <v>422</v>
      </c>
      <c r="J44" s="51" t="s">
        <v>206</v>
      </c>
      <c r="K44" s="49" t="s">
        <v>412</v>
      </c>
      <c r="L44" s="49"/>
      <c r="M44" s="27">
        <v>5</v>
      </c>
      <c r="N44" s="52" t="s">
        <v>197</v>
      </c>
      <c r="O44" s="52" t="s">
        <v>413</v>
      </c>
      <c r="P44" s="51" t="s">
        <v>411</v>
      </c>
      <c r="Q44" s="27">
        <v>30</v>
      </c>
      <c r="R44" s="84">
        <v>5900</v>
      </c>
      <c r="S44" s="199">
        <v>4000</v>
      </c>
      <c r="T44" s="87"/>
      <c r="U44" s="87"/>
      <c r="V44" s="87"/>
      <c r="W44" s="84"/>
      <c r="X44" s="84">
        <v>1900</v>
      </c>
      <c r="Y44" s="175">
        <v>20</v>
      </c>
      <c r="Z44" s="170">
        <v>20</v>
      </c>
      <c r="AA44" s="173">
        <v>40</v>
      </c>
      <c r="AB44" s="181">
        <v>20</v>
      </c>
      <c r="AC44" s="76">
        <v>2940</v>
      </c>
      <c r="AD44" s="258"/>
      <c r="AE44" s="188">
        <v>2940</v>
      </c>
      <c r="AF44" s="188">
        <v>3167</v>
      </c>
      <c r="AG44" s="192"/>
      <c r="AH44" s="193">
        <v>23</v>
      </c>
      <c r="AI44" s="194">
        <f t="shared" si="1"/>
        <v>3190</v>
      </c>
      <c r="AJ44" s="93"/>
    </row>
    <row r="45" spans="3:36" s="62" customFormat="1" ht="75.75" customHeight="1" x14ac:dyDescent="0.25">
      <c r="C45" s="63">
        <v>45050</v>
      </c>
      <c r="D45" s="51" t="s">
        <v>77</v>
      </c>
      <c r="E45" s="138" t="s">
        <v>414</v>
      </c>
      <c r="F45" s="115" t="s">
        <v>987</v>
      </c>
      <c r="G45" s="48" t="s">
        <v>415</v>
      </c>
      <c r="H45" s="87">
        <v>120</v>
      </c>
      <c r="I45" s="52" t="s">
        <v>257</v>
      </c>
      <c r="J45" s="51" t="s">
        <v>206</v>
      </c>
      <c r="K45" s="51" t="s">
        <v>416</v>
      </c>
      <c r="L45" s="49"/>
      <c r="M45" s="27">
        <v>5</v>
      </c>
      <c r="N45" s="75" t="s">
        <v>197</v>
      </c>
      <c r="O45" s="52" t="s">
        <v>417</v>
      </c>
      <c r="P45" s="51" t="s">
        <v>189</v>
      </c>
      <c r="Q45" s="27">
        <v>36</v>
      </c>
      <c r="R45" s="84">
        <v>7520</v>
      </c>
      <c r="S45" s="199">
        <v>3200</v>
      </c>
      <c r="T45" s="87"/>
      <c r="U45" s="87"/>
      <c r="V45" s="87"/>
      <c r="W45" s="84"/>
      <c r="X45" s="84">
        <v>4320</v>
      </c>
      <c r="Y45" s="175">
        <v>24</v>
      </c>
      <c r="Z45" s="170">
        <v>22</v>
      </c>
      <c r="AA45" s="173">
        <v>46</v>
      </c>
      <c r="AB45" s="181">
        <v>23</v>
      </c>
      <c r="AC45" s="76">
        <v>3381</v>
      </c>
      <c r="AD45" s="258">
        <v>181</v>
      </c>
      <c r="AE45" s="190">
        <v>3200</v>
      </c>
      <c r="AF45" s="190">
        <v>3200</v>
      </c>
      <c r="AG45" s="192"/>
      <c r="AH45" s="193"/>
      <c r="AI45" s="194">
        <f t="shared" si="1"/>
        <v>3200</v>
      </c>
      <c r="AJ45" s="93"/>
    </row>
    <row r="46" spans="3:36" s="62" customFormat="1" ht="78.75" customHeight="1" x14ac:dyDescent="0.25">
      <c r="C46" s="60">
        <v>45050</v>
      </c>
      <c r="D46" s="51" t="s">
        <v>78</v>
      </c>
      <c r="E46" s="138" t="s">
        <v>418</v>
      </c>
      <c r="F46" s="116" t="s">
        <v>988</v>
      </c>
      <c r="G46" s="48" t="s">
        <v>419</v>
      </c>
      <c r="H46" s="87">
        <v>100</v>
      </c>
      <c r="I46" s="52" t="s">
        <v>420</v>
      </c>
      <c r="J46" s="51"/>
      <c r="K46" s="121"/>
      <c r="L46" s="49" t="s">
        <v>424</v>
      </c>
      <c r="M46" s="27">
        <v>7</v>
      </c>
      <c r="N46" s="52" t="s">
        <v>425</v>
      </c>
      <c r="O46" s="52" t="s">
        <v>426</v>
      </c>
      <c r="P46" s="51" t="s">
        <v>423</v>
      </c>
      <c r="Q46" s="27">
        <v>40</v>
      </c>
      <c r="R46" s="84">
        <v>8000</v>
      </c>
      <c r="S46" s="199">
        <v>4000</v>
      </c>
      <c r="T46" s="87"/>
      <c r="U46" s="87"/>
      <c r="V46" s="87"/>
      <c r="W46" s="84"/>
      <c r="X46" s="84">
        <v>4000</v>
      </c>
      <c r="Y46" s="178">
        <v>22</v>
      </c>
      <c r="Z46" s="170">
        <v>23</v>
      </c>
      <c r="AA46" s="173">
        <v>45</v>
      </c>
      <c r="AB46" s="181">
        <v>22.5</v>
      </c>
      <c r="AC46" s="76">
        <v>3307.5</v>
      </c>
      <c r="AD46" s="259"/>
      <c r="AE46" s="189">
        <v>3307.5</v>
      </c>
      <c r="AF46" s="189">
        <v>3534.5</v>
      </c>
      <c r="AG46" s="189"/>
      <c r="AH46" s="193">
        <v>23</v>
      </c>
      <c r="AI46" s="194">
        <v>3557.5</v>
      </c>
      <c r="AJ46" s="99"/>
    </row>
    <row r="47" spans="3:36" s="62" customFormat="1" ht="74.45" customHeight="1" x14ac:dyDescent="0.25">
      <c r="C47" s="60">
        <v>45050</v>
      </c>
      <c r="D47" s="72" t="s">
        <v>79</v>
      </c>
      <c r="E47" s="138" t="s">
        <v>427</v>
      </c>
      <c r="F47" s="115" t="s">
        <v>989</v>
      </c>
      <c r="G47" s="48" t="s">
        <v>428</v>
      </c>
      <c r="H47" s="88" t="s">
        <v>429</v>
      </c>
      <c r="I47" s="48" t="s">
        <v>430</v>
      </c>
      <c r="J47" s="49" t="s">
        <v>431</v>
      </c>
      <c r="K47" s="121" t="s">
        <v>432</v>
      </c>
      <c r="L47" s="49" t="s">
        <v>433</v>
      </c>
      <c r="M47" s="31">
        <v>5</v>
      </c>
      <c r="N47" s="48" t="s">
        <v>186</v>
      </c>
      <c r="O47" s="52" t="s">
        <v>434</v>
      </c>
      <c r="P47" s="49" t="s">
        <v>447</v>
      </c>
      <c r="Q47" s="31">
        <v>70</v>
      </c>
      <c r="R47" s="30">
        <v>9000</v>
      </c>
      <c r="S47" s="199">
        <v>4000</v>
      </c>
      <c r="T47" s="88"/>
      <c r="U47" s="89"/>
      <c r="V47" s="88"/>
      <c r="W47" s="30"/>
      <c r="X47" s="30">
        <v>5000</v>
      </c>
      <c r="Y47" s="175">
        <v>22</v>
      </c>
      <c r="Z47" s="170">
        <v>22</v>
      </c>
      <c r="AA47" s="173">
        <v>44</v>
      </c>
      <c r="AB47" s="181">
        <v>22</v>
      </c>
      <c r="AC47" s="76">
        <v>3234</v>
      </c>
      <c r="AD47" s="258"/>
      <c r="AE47" s="189">
        <v>3234</v>
      </c>
      <c r="AF47" s="189">
        <v>3461</v>
      </c>
      <c r="AG47" s="189"/>
      <c r="AH47" s="193">
        <v>23</v>
      </c>
      <c r="AI47" s="194">
        <f t="shared" si="1"/>
        <v>3484</v>
      </c>
      <c r="AJ47" s="93"/>
    </row>
    <row r="48" spans="3:36" s="62" customFormat="1" ht="94.9" customHeight="1" x14ac:dyDescent="0.25">
      <c r="C48" s="60">
        <v>45050</v>
      </c>
      <c r="D48" s="51" t="s">
        <v>80</v>
      </c>
      <c r="E48" s="138" t="s">
        <v>435</v>
      </c>
      <c r="F48" s="115" t="s">
        <v>990</v>
      </c>
      <c r="G48" s="52" t="s">
        <v>437</v>
      </c>
      <c r="H48" s="88" t="s">
        <v>251</v>
      </c>
      <c r="I48" s="48" t="s">
        <v>180</v>
      </c>
      <c r="J48" s="49" t="s">
        <v>204</v>
      </c>
      <c r="K48" s="121"/>
      <c r="L48" s="49"/>
      <c r="M48" s="31">
        <v>7</v>
      </c>
      <c r="N48" s="48" t="s">
        <v>186</v>
      </c>
      <c r="O48" s="48" t="s">
        <v>438</v>
      </c>
      <c r="P48" s="49" t="s">
        <v>436</v>
      </c>
      <c r="Q48" s="31">
        <v>16</v>
      </c>
      <c r="R48" s="84">
        <v>6090</v>
      </c>
      <c r="S48" s="199">
        <v>4000</v>
      </c>
      <c r="T48" s="87"/>
      <c r="U48" s="87"/>
      <c r="V48" s="87"/>
      <c r="W48" s="84">
        <v>2090</v>
      </c>
      <c r="X48" s="84"/>
      <c r="Y48" s="175">
        <v>30</v>
      </c>
      <c r="Z48" s="170">
        <v>30</v>
      </c>
      <c r="AA48" s="173">
        <v>60</v>
      </c>
      <c r="AB48" s="181">
        <v>30</v>
      </c>
      <c r="AC48" s="76">
        <v>4410</v>
      </c>
      <c r="AD48" s="258">
        <v>410</v>
      </c>
      <c r="AE48" s="190">
        <v>4000</v>
      </c>
      <c r="AF48" s="190">
        <v>4000</v>
      </c>
      <c r="AG48" s="192"/>
      <c r="AH48" s="193"/>
      <c r="AI48" s="194">
        <f t="shared" si="1"/>
        <v>4000</v>
      </c>
      <c r="AJ48" s="93"/>
    </row>
    <row r="49" spans="2:36" s="62" customFormat="1" ht="74.25" customHeight="1" x14ac:dyDescent="0.25">
      <c r="C49" s="60">
        <v>45050</v>
      </c>
      <c r="D49" s="51" t="s">
        <v>33</v>
      </c>
      <c r="E49" s="138" t="s">
        <v>443</v>
      </c>
      <c r="F49" s="115" t="s">
        <v>991</v>
      </c>
      <c r="G49" s="52" t="s">
        <v>439</v>
      </c>
      <c r="H49" s="87">
        <v>210</v>
      </c>
      <c r="I49" s="52" t="s">
        <v>211</v>
      </c>
      <c r="J49" s="49"/>
      <c r="K49" s="121" t="s">
        <v>441</v>
      </c>
      <c r="L49" s="49"/>
      <c r="M49" s="27">
        <v>6</v>
      </c>
      <c r="N49" s="52" t="s">
        <v>186</v>
      </c>
      <c r="O49" s="52" t="s">
        <v>442</v>
      </c>
      <c r="P49" s="51" t="s">
        <v>440</v>
      </c>
      <c r="Q49" s="27">
        <v>15</v>
      </c>
      <c r="R49" s="84">
        <v>6280</v>
      </c>
      <c r="S49" s="199">
        <v>4550</v>
      </c>
      <c r="T49" s="87"/>
      <c r="U49" s="87"/>
      <c r="V49" s="87"/>
      <c r="W49" s="84">
        <v>630</v>
      </c>
      <c r="X49" s="84">
        <v>3150</v>
      </c>
      <c r="Y49" s="175">
        <v>23</v>
      </c>
      <c r="Z49" s="170">
        <v>22</v>
      </c>
      <c r="AA49" s="173">
        <v>45</v>
      </c>
      <c r="AB49" s="181">
        <v>22.5</v>
      </c>
      <c r="AC49" s="76">
        <v>3307.5</v>
      </c>
      <c r="AD49" s="258"/>
      <c r="AE49" s="188">
        <v>3307.5</v>
      </c>
      <c r="AF49" s="188">
        <v>3534.5</v>
      </c>
      <c r="AG49" s="192"/>
      <c r="AH49" s="193">
        <v>23</v>
      </c>
      <c r="AI49" s="194">
        <v>3558</v>
      </c>
      <c r="AJ49" s="93"/>
    </row>
    <row r="50" spans="2:36" s="81" customFormat="1" ht="75.75" customHeight="1" x14ac:dyDescent="0.25">
      <c r="C50" s="82">
        <v>45051</v>
      </c>
      <c r="D50" s="105" t="s">
        <v>34</v>
      </c>
      <c r="E50" s="138" t="s">
        <v>444</v>
      </c>
      <c r="F50" s="115" t="s">
        <v>993</v>
      </c>
      <c r="G50" s="75" t="s">
        <v>445</v>
      </c>
      <c r="H50" s="88" t="s">
        <v>251</v>
      </c>
      <c r="I50" s="75" t="s">
        <v>448</v>
      </c>
      <c r="J50" s="119" t="s">
        <v>231</v>
      </c>
      <c r="K50" s="124"/>
      <c r="L50" s="119"/>
      <c r="M50" s="20">
        <v>5</v>
      </c>
      <c r="N50" s="75" t="s">
        <v>352</v>
      </c>
      <c r="O50" s="75" t="s">
        <v>446</v>
      </c>
      <c r="P50" s="101" t="s">
        <v>314</v>
      </c>
      <c r="Q50" s="20">
        <v>25</v>
      </c>
      <c r="R50" s="76">
        <v>2500</v>
      </c>
      <c r="S50" s="199">
        <v>2500</v>
      </c>
      <c r="T50" s="104"/>
      <c r="U50" s="104"/>
      <c r="V50" s="104"/>
      <c r="W50" s="76"/>
      <c r="X50" s="76"/>
      <c r="Y50" s="177">
        <v>23</v>
      </c>
      <c r="Z50" s="169">
        <v>22</v>
      </c>
      <c r="AA50" s="173">
        <v>45</v>
      </c>
      <c r="AB50" s="181">
        <v>22.5</v>
      </c>
      <c r="AC50" s="76">
        <v>3307.5</v>
      </c>
      <c r="AD50" s="258">
        <v>807.5</v>
      </c>
      <c r="AE50" s="190">
        <v>2500</v>
      </c>
      <c r="AF50" s="190">
        <v>2500</v>
      </c>
      <c r="AG50" s="192"/>
      <c r="AH50" s="193"/>
      <c r="AI50" s="194">
        <f t="shared" si="1"/>
        <v>2500</v>
      </c>
      <c r="AJ50" s="100"/>
    </row>
    <row r="51" spans="2:36" s="62" customFormat="1" ht="74.25" customHeight="1" x14ac:dyDescent="0.25">
      <c r="C51" s="60">
        <v>45051</v>
      </c>
      <c r="D51" s="51" t="s">
        <v>81</v>
      </c>
      <c r="E51" s="138" t="s">
        <v>449</v>
      </c>
      <c r="F51" s="213" t="s">
        <v>994</v>
      </c>
      <c r="G51" s="52" t="s">
        <v>450</v>
      </c>
      <c r="H51" s="88">
        <v>150</v>
      </c>
      <c r="I51" s="48" t="s">
        <v>452</v>
      </c>
      <c r="J51" s="49" t="s">
        <v>451</v>
      </c>
      <c r="K51" s="121"/>
      <c r="L51" s="49"/>
      <c r="M51" s="31">
        <v>5</v>
      </c>
      <c r="N51" s="48" t="s">
        <v>186</v>
      </c>
      <c r="O51" s="48" t="s">
        <v>453</v>
      </c>
      <c r="P51" s="49" t="s">
        <v>454</v>
      </c>
      <c r="Q51" s="27">
        <v>15</v>
      </c>
      <c r="R51" s="84">
        <v>5900</v>
      </c>
      <c r="S51" s="199">
        <v>2850</v>
      </c>
      <c r="T51" s="87"/>
      <c r="U51" s="87"/>
      <c r="V51" s="87"/>
      <c r="W51" s="84">
        <v>600</v>
      </c>
      <c r="X51" s="84">
        <v>1750</v>
      </c>
      <c r="Y51" s="175">
        <v>22</v>
      </c>
      <c r="Z51" s="170">
        <v>22</v>
      </c>
      <c r="AA51" s="173">
        <v>44</v>
      </c>
      <c r="AB51" s="181">
        <v>22</v>
      </c>
      <c r="AC51" s="76">
        <v>3234</v>
      </c>
      <c r="AD51" s="258">
        <v>384</v>
      </c>
      <c r="AE51" s="190">
        <v>2850</v>
      </c>
      <c r="AF51" s="190">
        <v>2850</v>
      </c>
      <c r="AG51" s="192"/>
      <c r="AH51" s="193"/>
      <c r="AI51" s="194">
        <f t="shared" si="1"/>
        <v>2850</v>
      </c>
      <c r="AJ51" s="93"/>
    </row>
    <row r="52" spans="2:36" s="62" customFormat="1" ht="79.5" customHeight="1" x14ac:dyDescent="0.25">
      <c r="C52" s="63">
        <v>45051</v>
      </c>
      <c r="D52" s="51" t="s">
        <v>82</v>
      </c>
      <c r="E52" s="138" t="s">
        <v>455</v>
      </c>
      <c r="F52" s="115" t="s">
        <v>995</v>
      </c>
      <c r="G52" s="52" t="s">
        <v>456</v>
      </c>
      <c r="H52" s="87">
        <v>145</v>
      </c>
      <c r="I52" s="52" t="s">
        <v>464</v>
      </c>
      <c r="J52" s="51" t="s">
        <v>458</v>
      </c>
      <c r="K52" s="122" t="s">
        <v>392</v>
      </c>
      <c r="L52" s="49"/>
      <c r="M52" s="27">
        <v>5</v>
      </c>
      <c r="N52" s="52" t="s">
        <v>352</v>
      </c>
      <c r="O52" s="52" t="s">
        <v>459</v>
      </c>
      <c r="P52" s="51" t="s">
        <v>457</v>
      </c>
      <c r="Q52" s="27">
        <v>30</v>
      </c>
      <c r="R52" s="84">
        <v>6600</v>
      </c>
      <c r="S52" s="199">
        <v>4000</v>
      </c>
      <c r="T52" s="87"/>
      <c r="U52" s="87"/>
      <c r="V52" s="87"/>
      <c r="W52" s="84"/>
      <c r="X52" s="84">
        <v>2600</v>
      </c>
      <c r="Y52" s="175">
        <v>26</v>
      </c>
      <c r="Z52" s="170">
        <v>25</v>
      </c>
      <c r="AA52" s="173">
        <v>51</v>
      </c>
      <c r="AB52" s="181">
        <v>25.5</v>
      </c>
      <c r="AC52" s="76">
        <v>3748.5</v>
      </c>
      <c r="AD52" s="258"/>
      <c r="AE52" s="188">
        <v>3748.5</v>
      </c>
      <c r="AF52" s="188">
        <v>3975.5</v>
      </c>
      <c r="AG52" s="192"/>
      <c r="AH52" s="193">
        <v>23</v>
      </c>
      <c r="AI52" s="194">
        <v>4000</v>
      </c>
      <c r="AJ52" s="93"/>
    </row>
    <row r="53" spans="2:36" s="62" customFormat="1" ht="73.5" customHeight="1" x14ac:dyDescent="0.25">
      <c r="C53" s="60">
        <v>45051</v>
      </c>
      <c r="D53" s="72" t="s">
        <v>83</v>
      </c>
      <c r="E53" s="138" t="s">
        <v>460</v>
      </c>
      <c r="F53" s="115" t="s">
        <v>996</v>
      </c>
      <c r="G53" s="129" t="s">
        <v>462</v>
      </c>
      <c r="H53" s="52" t="s">
        <v>461</v>
      </c>
      <c r="I53" s="52" t="s">
        <v>463</v>
      </c>
      <c r="J53" s="51"/>
      <c r="K53" s="122" t="s">
        <v>465</v>
      </c>
      <c r="L53" s="49" t="s">
        <v>203</v>
      </c>
      <c r="M53" s="27">
        <v>5</v>
      </c>
      <c r="N53" s="52" t="s">
        <v>467</v>
      </c>
      <c r="O53" s="52" t="s">
        <v>466</v>
      </c>
      <c r="P53" s="51" t="s">
        <v>471</v>
      </c>
      <c r="Q53" s="27">
        <v>100</v>
      </c>
      <c r="R53" s="84">
        <v>37500</v>
      </c>
      <c r="S53" s="199">
        <v>4000</v>
      </c>
      <c r="T53" s="87"/>
      <c r="U53" s="87"/>
      <c r="V53" s="87"/>
      <c r="W53" s="84"/>
      <c r="X53" s="84">
        <v>33500</v>
      </c>
      <c r="Y53" s="175">
        <v>29</v>
      </c>
      <c r="Z53" s="170">
        <v>29</v>
      </c>
      <c r="AA53" s="173">
        <v>58</v>
      </c>
      <c r="AB53" s="181">
        <v>29</v>
      </c>
      <c r="AC53" s="76">
        <v>4263</v>
      </c>
      <c r="AD53" s="258">
        <v>263</v>
      </c>
      <c r="AE53" s="190">
        <v>4000</v>
      </c>
      <c r="AF53" s="190">
        <v>4000</v>
      </c>
      <c r="AG53" s="192"/>
      <c r="AH53" s="193"/>
      <c r="AI53" s="194">
        <f t="shared" si="1"/>
        <v>4000</v>
      </c>
      <c r="AJ53" s="93"/>
    </row>
    <row r="54" spans="2:36" s="62" customFormat="1" ht="75.75" customHeight="1" x14ac:dyDescent="0.25">
      <c r="C54" s="60">
        <v>45051</v>
      </c>
      <c r="D54" s="51" t="s">
        <v>84</v>
      </c>
      <c r="E54" s="138" t="s">
        <v>468</v>
      </c>
      <c r="F54" s="115" t="s">
        <v>997</v>
      </c>
      <c r="G54" s="48" t="s">
        <v>469</v>
      </c>
      <c r="H54" s="87">
        <v>200</v>
      </c>
      <c r="I54" s="52" t="s">
        <v>224</v>
      </c>
      <c r="J54" s="276" t="s">
        <v>392</v>
      </c>
      <c r="K54" s="277"/>
      <c r="L54" s="49"/>
      <c r="M54" s="27">
        <v>5</v>
      </c>
      <c r="N54" s="75" t="s">
        <v>196</v>
      </c>
      <c r="O54" s="52" t="s">
        <v>472</v>
      </c>
      <c r="P54" s="51" t="s">
        <v>470</v>
      </c>
      <c r="Q54" s="27">
        <v>20</v>
      </c>
      <c r="R54" s="84">
        <v>4100</v>
      </c>
      <c r="S54" s="199">
        <v>2300</v>
      </c>
      <c r="T54" s="87"/>
      <c r="U54" s="87"/>
      <c r="V54" s="87"/>
      <c r="W54" s="84"/>
      <c r="X54" s="84">
        <v>1800</v>
      </c>
      <c r="Y54" s="175">
        <v>19</v>
      </c>
      <c r="Z54" s="170">
        <v>21</v>
      </c>
      <c r="AA54" s="173">
        <v>40</v>
      </c>
      <c r="AB54" s="181">
        <v>20</v>
      </c>
      <c r="AC54" s="76">
        <v>2940</v>
      </c>
      <c r="AD54" s="258">
        <v>640</v>
      </c>
      <c r="AE54" s="190">
        <v>2300</v>
      </c>
      <c r="AF54" s="190">
        <v>2300</v>
      </c>
      <c r="AG54" s="192"/>
      <c r="AH54" s="193"/>
      <c r="AI54" s="194">
        <f t="shared" si="1"/>
        <v>2300</v>
      </c>
      <c r="AJ54" s="93"/>
    </row>
    <row r="55" spans="2:36" s="62" customFormat="1" ht="93.75" customHeight="1" x14ac:dyDescent="0.25">
      <c r="C55" s="60">
        <v>45051</v>
      </c>
      <c r="D55" s="51" t="s">
        <v>85</v>
      </c>
      <c r="E55" s="138" t="s">
        <v>473</v>
      </c>
      <c r="F55" s="115" t="s">
        <v>998</v>
      </c>
      <c r="G55" s="52" t="s">
        <v>474</v>
      </c>
      <c r="H55" s="87" t="s">
        <v>478</v>
      </c>
      <c r="I55" s="52" t="s">
        <v>211</v>
      </c>
      <c r="J55" s="49" t="s">
        <v>475</v>
      </c>
      <c r="K55" s="122" t="s">
        <v>476</v>
      </c>
      <c r="L55" s="49"/>
      <c r="M55" s="27">
        <v>5</v>
      </c>
      <c r="N55" s="52" t="s">
        <v>467</v>
      </c>
      <c r="O55" s="52" t="s">
        <v>479</v>
      </c>
      <c r="P55" s="51" t="s">
        <v>477</v>
      </c>
      <c r="Q55" s="27">
        <v>50</v>
      </c>
      <c r="R55" s="84">
        <v>9505.7800000000007</v>
      </c>
      <c r="S55" s="199">
        <v>3983</v>
      </c>
      <c r="T55" s="87"/>
      <c r="U55" s="87"/>
      <c r="V55" s="87"/>
      <c r="W55" s="84"/>
      <c r="X55" s="84">
        <v>5522.78</v>
      </c>
      <c r="Y55" s="175">
        <v>25</v>
      </c>
      <c r="Z55" s="170">
        <v>26</v>
      </c>
      <c r="AA55" s="173">
        <v>51</v>
      </c>
      <c r="AB55" s="181">
        <v>25.5</v>
      </c>
      <c r="AC55" s="76">
        <v>3748.5</v>
      </c>
      <c r="AD55" s="258"/>
      <c r="AE55" s="189">
        <v>3748.5</v>
      </c>
      <c r="AF55" s="189">
        <v>3975.5</v>
      </c>
      <c r="AG55" s="189"/>
      <c r="AH55" s="193">
        <v>23</v>
      </c>
      <c r="AI55" s="194">
        <f t="shared" si="1"/>
        <v>3998.5</v>
      </c>
      <c r="AJ55" s="93"/>
    </row>
    <row r="56" spans="2:36" s="62" customFormat="1" ht="86.25" customHeight="1" x14ac:dyDescent="0.25">
      <c r="C56" s="60">
        <v>45051</v>
      </c>
      <c r="D56" s="72" t="s">
        <v>86</v>
      </c>
      <c r="E56" s="138" t="s">
        <v>480</v>
      </c>
      <c r="F56" s="115" t="s">
        <v>999</v>
      </c>
      <c r="G56" s="52" t="s">
        <v>481</v>
      </c>
      <c r="H56" s="87">
        <v>380</v>
      </c>
      <c r="I56" s="52" t="s">
        <v>224</v>
      </c>
      <c r="J56" s="51"/>
      <c r="K56" s="122" t="s">
        <v>230</v>
      </c>
      <c r="L56" s="49"/>
      <c r="M56" s="27">
        <v>6</v>
      </c>
      <c r="N56" s="52" t="s">
        <v>186</v>
      </c>
      <c r="O56" s="52" t="s">
        <v>483</v>
      </c>
      <c r="P56" s="51" t="s">
        <v>215</v>
      </c>
      <c r="Q56" s="27">
        <v>40</v>
      </c>
      <c r="R56" s="84">
        <v>18500</v>
      </c>
      <c r="S56" s="202" t="s">
        <v>482</v>
      </c>
      <c r="T56" s="87"/>
      <c r="U56" s="87"/>
      <c r="V56" s="87"/>
      <c r="W56" s="84"/>
      <c r="X56" s="84">
        <v>15200</v>
      </c>
      <c r="Y56" s="175">
        <v>20</v>
      </c>
      <c r="Z56" s="170">
        <v>20</v>
      </c>
      <c r="AA56" s="173">
        <v>40</v>
      </c>
      <c r="AB56" s="181">
        <v>20</v>
      </c>
      <c r="AC56" s="76">
        <v>2940</v>
      </c>
      <c r="AD56" s="258"/>
      <c r="AE56" s="189">
        <v>2940</v>
      </c>
      <c r="AF56" s="189">
        <v>3167</v>
      </c>
      <c r="AG56" s="189"/>
      <c r="AH56" s="193">
        <v>23</v>
      </c>
      <c r="AI56" s="194">
        <f t="shared" si="1"/>
        <v>3190</v>
      </c>
      <c r="AJ56" s="93"/>
    </row>
    <row r="57" spans="2:36" s="62" customFormat="1" ht="75" customHeight="1" x14ac:dyDescent="0.25">
      <c r="C57" s="60">
        <v>45051</v>
      </c>
      <c r="D57" s="51" t="s">
        <v>87</v>
      </c>
      <c r="E57" s="138" t="s">
        <v>484</v>
      </c>
      <c r="F57" s="213" t="s">
        <v>1000</v>
      </c>
      <c r="G57" s="52" t="s">
        <v>485</v>
      </c>
      <c r="H57" s="88" t="s">
        <v>490</v>
      </c>
      <c r="I57" s="48" t="s">
        <v>486</v>
      </c>
      <c r="J57" s="49" t="s">
        <v>225</v>
      </c>
      <c r="K57" s="121"/>
      <c r="L57" s="49" t="s">
        <v>488</v>
      </c>
      <c r="M57" s="31">
        <v>5</v>
      </c>
      <c r="N57" s="48" t="s">
        <v>197</v>
      </c>
      <c r="O57" s="48" t="s">
        <v>489</v>
      </c>
      <c r="P57" s="49" t="s">
        <v>487</v>
      </c>
      <c r="Q57" s="27">
        <v>50</v>
      </c>
      <c r="R57" s="84">
        <v>6750</v>
      </c>
      <c r="S57" s="199">
        <v>2200</v>
      </c>
      <c r="T57" s="87"/>
      <c r="U57" s="87"/>
      <c r="V57" s="87"/>
      <c r="W57" s="84"/>
      <c r="X57" s="84">
        <v>4550</v>
      </c>
      <c r="Y57" s="175">
        <v>25</v>
      </c>
      <c r="Z57" s="170">
        <v>25</v>
      </c>
      <c r="AA57" s="173">
        <v>50</v>
      </c>
      <c r="AB57" s="181">
        <v>25</v>
      </c>
      <c r="AC57" s="76">
        <v>3675</v>
      </c>
      <c r="AD57" s="258">
        <v>1475</v>
      </c>
      <c r="AE57" s="196">
        <v>2200</v>
      </c>
      <c r="AF57" s="196">
        <v>2200</v>
      </c>
      <c r="AG57" s="189"/>
      <c r="AH57" s="193"/>
      <c r="AI57" s="194">
        <f>SUM(AF57+AH57)</f>
        <v>2200</v>
      </c>
      <c r="AJ57" s="93"/>
    </row>
    <row r="58" spans="2:36" s="62" customFormat="1" ht="78.75" customHeight="1" x14ac:dyDescent="0.25">
      <c r="C58" s="60">
        <v>45051</v>
      </c>
      <c r="D58" s="78" t="s">
        <v>88</v>
      </c>
      <c r="E58" s="138" t="s">
        <v>491</v>
      </c>
      <c r="F58" s="115" t="s">
        <v>1001</v>
      </c>
      <c r="G58" s="67" t="s">
        <v>492</v>
      </c>
      <c r="H58" s="87">
        <v>330</v>
      </c>
      <c r="I58" s="52" t="s">
        <v>495</v>
      </c>
      <c r="J58" s="51" t="s">
        <v>496</v>
      </c>
      <c r="K58" s="122"/>
      <c r="L58" s="49"/>
      <c r="M58" s="27">
        <v>7</v>
      </c>
      <c r="N58" s="52" t="s">
        <v>493</v>
      </c>
      <c r="O58" s="52" t="s">
        <v>497</v>
      </c>
      <c r="P58" s="51" t="s">
        <v>494</v>
      </c>
      <c r="Q58" s="27">
        <v>20</v>
      </c>
      <c r="R58" s="84">
        <v>10220</v>
      </c>
      <c r="S58" s="199">
        <v>4000</v>
      </c>
      <c r="T58" s="87"/>
      <c r="U58" s="87"/>
      <c r="V58" s="87"/>
      <c r="W58" s="84"/>
      <c r="X58" s="84">
        <v>6220</v>
      </c>
      <c r="Y58" s="175">
        <v>21</v>
      </c>
      <c r="Z58" s="170">
        <v>22</v>
      </c>
      <c r="AA58" s="173">
        <v>43</v>
      </c>
      <c r="AB58" s="181">
        <v>21.5</v>
      </c>
      <c r="AC58" s="76">
        <v>3160.5</v>
      </c>
      <c r="AD58" s="258"/>
      <c r="AE58" s="189">
        <v>3160.5</v>
      </c>
      <c r="AF58" s="189">
        <v>3387.5</v>
      </c>
      <c r="AG58" s="189"/>
      <c r="AH58" s="193">
        <v>23</v>
      </c>
      <c r="AI58" s="194">
        <f t="shared" ref="AI58:AI74" si="2">SUM(AF58+AH58)</f>
        <v>3410.5</v>
      </c>
      <c r="AJ58" s="93"/>
    </row>
    <row r="59" spans="2:36" s="81" customFormat="1" ht="68.25" customHeight="1" x14ac:dyDescent="0.25">
      <c r="B59" s="106"/>
      <c r="C59" s="58">
        <v>45051</v>
      </c>
      <c r="D59" s="107" t="s">
        <v>89</v>
      </c>
      <c r="E59" s="138" t="s">
        <v>498</v>
      </c>
      <c r="F59" s="115" t="s">
        <v>1002</v>
      </c>
      <c r="G59" s="75" t="s">
        <v>499</v>
      </c>
      <c r="H59" s="223">
        <v>400</v>
      </c>
      <c r="I59" s="75" t="s">
        <v>500</v>
      </c>
      <c r="J59" s="101" t="s">
        <v>501</v>
      </c>
      <c r="K59" s="123"/>
      <c r="L59" s="119"/>
      <c r="M59" s="20">
        <v>6</v>
      </c>
      <c r="N59" s="75" t="s">
        <v>493</v>
      </c>
      <c r="O59" s="75" t="s">
        <v>502</v>
      </c>
      <c r="P59" s="101" t="s">
        <v>436</v>
      </c>
      <c r="Q59" s="20">
        <v>25</v>
      </c>
      <c r="R59" s="76">
        <v>9202</v>
      </c>
      <c r="S59" s="200">
        <v>3500</v>
      </c>
      <c r="T59" s="104"/>
      <c r="U59" s="104"/>
      <c r="V59" s="104"/>
      <c r="W59" s="76"/>
      <c r="X59" s="76"/>
      <c r="Y59" s="177">
        <v>23</v>
      </c>
      <c r="Z59" s="169">
        <v>23</v>
      </c>
      <c r="AA59" s="173">
        <v>46</v>
      </c>
      <c r="AB59" s="181">
        <v>23</v>
      </c>
      <c r="AC59" s="76">
        <v>3381</v>
      </c>
      <c r="AD59" s="258"/>
      <c r="AE59" s="189">
        <v>3381</v>
      </c>
      <c r="AF59" s="195">
        <v>3500</v>
      </c>
      <c r="AG59" s="195">
        <v>108</v>
      </c>
      <c r="AH59" s="193"/>
      <c r="AI59" s="194">
        <f t="shared" si="2"/>
        <v>3500</v>
      </c>
      <c r="AJ59" s="100"/>
    </row>
    <row r="60" spans="2:36" s="62" customFormat="1" ht="78" customHeight="1" x14ac:dyDescent="0.25">
      <c r="C60" s="60">
        <v>45051</v>
      </c>
      <c r="D60" s="72" t="s">
        <v>90</v>
      </c>
      <c r="E60" s="138" t="s">
        <v>503</v>
      </c>
      <c r="F60" s="214" t="s">
        <v>1003</v>
      </c>
      <c r="G60" s="70" t="s">
        <v>504</v>
      </c>
      <c r="H60" s="87" t="s">
        <v>509</v>
      </c>
      <c r="I60" s="52" t="s">
        <v>505</v>
      </c>
      <c r="J60" s="51"/>
      <c r="K60" s="121" t="s">
        <v>507</v>
      </c>
      <c r="L60" s="49"/>
      <c r="M60" s="27">
        <v>5</v>
      </c>
      <c r="N60" s="75" t="s">
        <v>197</v>
      </c>
      <c r="O60" s="52" t="s">
        <v>508</v>
      </c>
      <c r="P60" s="51" t="s">
        <v>506</v>
      </c>
      <c r="Q60" s="27">
        <v>30</v>
      </c>
      <c r="R60" s="84">
        <v>5800</v>
      </c>
      <c r="S60" s="199">
        <v>4000</v>
      </c>
      <c r="T60" s="87"/>
      <c r="U60" s="87"/>
      <c r="V60" s="87"/>
      <c r="W60" s="84"/>
      <c r="X60" s="84">
        <v>1850</v>
      </c>
      <c r="Y60" s="175">
        <v>27</v>
      </c>
      <c r="Z60" s="170">
        <v>29</v>
      </c>
      <c r="AA60" s="173">
        <v>56</v>
      </c>
      <c r="AB60" s="181">
        <v>28</v>
      </c>
      <c r="AC60" s="76">
        <v>4116</v>
      </c>
      <c r="AD60" s="258">
        <v>116</v>
      </c>
      <c r="AE60" s="190">
        <v>4000</v>
      </c>
      <c r="AF60" s="190">
        <v>4000</v>
      </c>
      <c r="AG60" s="192"/>
      <c r="AH60" s="193"/>
      <c r="AI60" s="194">
        <f t="shared" si="2"/>
        <v>4000</v>
      </c>
      <c r="AJ60" s="93"/>
    </row>
    <row r="61" spans="2:36" s="62" customFormat="1" ht="87" customHeight="1" x14ac:dyDescent="0.25">
      <c r="C61" s="60">
        <v>45052</v>
      </c>
      <c r="D61" s="72" t="s">
        <v>91</v>
      </c>
      <c r="E61" s="138" t="s">
        <v>510</v>
      </c>
      <c r="F61" s="115" t="s">
        <v>1004</v>
      </c>
      <c r="G61" s="52" t="s">
        <v>511</v>
      </c>
      <c r="H61" s="87">
        <v>330</v>
      </c>
      <c r="I61" s="52" t="s">
        <v>512</v>
      </c>
      <c r="J61" s="51"/>
      <c r="K61" s="122" t="s">
        <v>514</v>
      </c>
      <c r="L61" s="49"/>
      <c r="M61" s="27">
        <v>6</v>
      </c>
      <c r="N61" s="52" t="s">
        <v>493</v>
      </c>
      <c r="O61" s="52" t="s">
        <v>216</v>
      </c>
      <c r="P61" s="51" t="s">
        <v>513</v>
      </c>
      <c r="Q61" s="27">
        <v>21</v>
      </c>
      <c r="R61" s="84">
        <v>6930</v>
      </c>
      <c r="S61" s="199">
        <v>3930</v>
      </c>
      <c r="T61" s="87"/>
      <c r="U61" s="87"/>
      <c r="V61" s="87"/>
      <c r="W61" s="84">
        <v>1000</v>
      </c>
      <c r="X61" s="84">
        <v>2000</v>
      </c>
      <c r="Y61" s="175">
        <v>22</v>
      </c>
      <c r="Z61" s="170">
        <v>24</v>
      </c>
      <c r="AA61" s="173">
        <v>46</v>
      </c>
      <c r="AB61" s="181">
        <v>23</v>
      </c>
      <c r="AC61" s="76">
        <v>3381</v>
      </c>
      <c r="AD61" s="258"/>
      <c r="AE61" s="189">
        <v>3381</v>
      </c>
      <c r="AF61" s="189">
        <v>3608</v>
      </c>
      <c r="AG61" s="189"/>
      <c r="AH61" s="193">
        <v>23</v>
      </c>
      <c r="AI61" s="194">
        <f t="shared" si="2"/>
        <v>3631</v>
      </c>
      <c r="AJ61" s="93"/>
    </row>
    <row r="62" spans="2:36" s="62" customFormat="1" ht="81.75" customHeight="1" x14ac:dyDescent="0.25">
      <c r="C62" s="60">
        <v>45052</v>
      </c>
      <c r="D62" s="51" t="s">
        <v>92</v>
      </c>
      <c r="E62" s="138" t="s">
        <v>515</v>
      </c>
      <c r="F62" s="115" t="s">
        <v>1005</v>
      </c>
      <c r="G62" s="52" t="s">
        <v>516</v>
      </c>
      <c r="H62" s="224">
        <v>250</v>
      </c>
      <c r="I62" s="52" t="s">
        <v>224</v>
      </c>
      <c r="J62" s="276" t="s">
        <v>518</v>
      </c>
      <c r="K62" s="277"/>
      <c r="L62" s="49"/>
      <c r="M62" s="27">
        <v>5</v>
      </c>
      <c r="N62" s="75" t="s">
        <v>493</v>
      </c>
      <c r="O62" s="52" t="s">
        <v>519</v>
      </c>
      <c r="P62" s="51" t="s">
        <v>517</v>
      </c>
      <c r="Q62" s="27">
        <v>15</v>
      </c>
      <c r="R62" s="84">
        <v>5500</v>
      </c>
      <c r="S62" s="199">
        <v>3400</v>
      </c>
      <c r="T62" s="87"/>
      <c r="U62" s="87"/>
      <c r="V62" s="87"/>
      <c r="W62" s="84"/>
      <c r="X62" s="84">
        <v>2100</v>
      </c>
      <c r="Y62" s="175">
        <v>19</v>
      </c>
      <c r="Z62" s="170">
        <v>21</v>
      </c>
      <c r="AA62" s="173">
        <v>40</v>
      </c>
      <c r="AB62" s="181">
        <v>20</v>
      </c>
      <c r="AC62" s="76">
        <v>2940</v>
      </c>
      <c r="AD62" s="258"/>
      <c r="AE62" s="189">
        <v>2940</v>
      </c>
      <c r="AF62" s="189">
        <v>3167</v>
      </c>
      <c r="AG62" s="189"/>
      <c r="AH62" s="193">
        <v>23</v>
      </c>
      <c r="AI62" s="194">
        <f t="shared" si="2"/>
        <v>3190</v>
      </c>
      <c r="AJ62" s="93"/>
    </row>
    <row r="63" spans="2:36" s="62" customFormat="1" ht="75.75" customHeight="1" x14ac:dyDescent="0.25">
      <c r="C63" s="60">
        <v>45052</v>
      </c>
      <c r="D63" s="51" t="s">
        <v>93</v>
      </c>
      <c r="E63" s="138" t="s">
        <v>520</v>
      </c>
      <c r="F63" s="115" t="s">
        <v>992</v>
      </c>
      <c r="G63" s="52" t="s">
        <v>521</v>
      </c>
      <c r="H63" s="87">
        <v>200</v>
      </c>
      <c r="I63" s="52" t="s">
        <v>224</v>
      </c>
      <c r="J63" s="51" t="s">
        <v>225</v>
      </c>
      <c r="K63" s="121"/>
      <c r="L63" s="49"/>
      <c r="M63" s="27">
        <v>5</v>
      </c>
      <c r="N63" s="75" t="s">
        <v>196</v>
      </c>
      <c r="O63" s="52" t="s">
        <v>472</v>
      </c>
      <c r="P63" s="51" t="s">
        <v>522</v>
      </c>
      <c r="Q63" s="27">
        <v>15</v>
      </c>
      <c r="R63" s="84">
        <v>3850</v>
      </c>
      <c r="S63" s="199">
        <v>2100</v>
      </c>
      <c r="T63" s="87"/>
      <c r="U63" s="87"/>
      <c r="V63" s="87"/>
      <c r="W63" s="84"/>
      <c r="X63" s="84">
        <v>1750</v>
      </c>
      <c r="Y63" s="175">
        <v>18</v>
      </c>
      <c r="Z63" s="170">
        <v>20</v>
      </c>
      <c r="AA63" s="173">
        <v>38</v>
      </c>
      <c r="AB63" s="181">
        <v>19</v>
      </c>
      <c r="AC63" s="76">
        <v>2940</v>
      </c>
      <c r="AD63" s="258">
        <v>840</v>
      </c>
      <c r="AE63" s="190">
        <v>2100</v>
      </c>
      <c r="AF63" s="190">
        <v>2100</v>
      </c>
      <c r="AG63" s="192"/>
      <c r="AH63" s="193"/>
      <c r="AI63" s="194">
        <f t="shared" si="2"/>
        <v>2100</v>
      </c>
      <c r="AJ63" s="93"/>
    </row>
    <row r="64" spans="2:36" s="62" customFormat="1" ht="79.5" customHeight="1" x14ac:dyDescent="0.25">
      <c r="C64" s="60">
        <v>45052</v>
      </c>
      <c r="D64" s="72" t="s">
        <v>94</v>
      </c>
      <c r="E64" s="138" t="s">
        <v>523</v>
      </c>
      <c r="F64" s="115" t="s">
        <v>1006</v>
      </c>
      <c r="G64" s="52" t="s">
        <v>524</v>
      </c>
      <c r="H64" s="87">
        <v>150</v>
      </c>
      <c r="I64" s="52" t="s">
        <v>525</v>
      </c>
      <c r="J64" s="51" t="s">
        <v>225</v>
      </c>
      <c r="K64" s="121"/>
      <c r="L64" s="49"/>
      <c r="M64" s="27">
        <v>5</v>
      </c>
      <c r="N64" s="75" t="s">
        <v>197</v>
      </c>
      <c r="O64" s="52" t="s">
        <v>527</v>
      </c>
      <c r="P64" s="51" t="s">
        <v>526</v>
      </c>
      <c r="Q64" s="27">
        <v>15</v>
      </c>
      <c r="R64" s="84">
        <v>3070</v>
      </c>
      <c r="S64" s="200">
        <v>2000</v>
      </c>
      <c r="T64" s="87"/>
      <c r="U64" s="87"/>
      <c r="V64" s="87"/>
      <c r="W64" s="84"/>
      <c r="X64" s="130">
        <v>1070</v>
      </c>
      <c r="Y64" s="175">
        <v>21</v>
      </c>
      <c r="Z64" s="170">
        <v>20</v>
      </c>
      <c r="AA64" s="173">
        <v>41</v>
      </c>
      <c r="AB64" s="181">
        <v>20.5</v>
      </c>
      <c r="AC64" s="76">
        <v>3013.5</v>
      </c>
      <c r="AD64" s="258">
        <v>1013.5</v>
      </c>
      <c r="AE64" s="190">
        <v>2000</v>
      </c>
      <c r="AF64" s="190">
        <v>2000</v>
      </c>
      <c r="AG64" s="192"/>
      <c r="AH64" s="193"/>
      <c r="AI64" s="194">
        <f t="shared" si="2"/>
        <v>2000</v>
      </c>
      <c r="AJ64" s="93"/>
    </row>
    <row r="65" spans="3:36" s="62" customFormat="1" ht="83.25" customHeight="1" x14ac:dyDescent="0.25">
      <c r="C65" s="60">
        <v>45052</v>
      </c>
      <c r="D65" s="51" t="s">
        <v>95</v>
      </c>
      <c r="E65" s="138" t="s">
        <v>528</v>
      </c>
      <c r="F65" s="115" t="s">
        <v>1007</v>
      </c>
      <c r="G65" s="52" t="s">
        <v>529</v>
      </c>
      <c r="H65" s="87">
        <v>300</v>
      </c>
      <c r="I65" s="52" t="s">
        <v>530</v>
      </c>
      <c r="J65" s="51"/>
      <c r="K65" s="121" t="s">
        <v>232</v>
      </c>
      <c r="L65" s="49"/>
      <c r="M65" s="27">
        <v>5</v>
      </c>
      <c r="N65" s="52" t="s">
        <v>493</v>
      </c>
      <c r="O65" s="52" t="s">
        <v>531</v>
      </c>
      <c r="P65" s="51" t="s">
        <v>436</v>
      </c>
      <c r="Q65" s="27">
        <v>20</v>
      </c>
      <c r="R65" s="84">
        <v>9020</v>
      </c>
      <c r="S65" s="199">
        <v>4000</v>
      </c>
      <c r="T65" s="87"/>
      <c r="U65" s="87"/>
      <c r="V65" s="87"/>
      <c r="W65" s="84">
        <v>4500</v>
      </c>
      <c r="X65" s="84">
        <v>520</v>
      </c>
      <c r="Y65" s="175">
        <v>25</v>
      </c>
      <c r="Z65" s="170">
        <v>23</v>
      </c>
      <c r="AA65" s="173">
        <v>48</v>
      </c>
      <c r="AB65" s="181">
        <v>24</v>
      </c>
      <c r="AC65" s="76">
        <v>3528</v>
      </c>
      <c r="AD65" s="258"/>
      <c r="AE65" s="189">
        <v>3528</v>
      </c>
      <c r="AF65" s="189">
        <v>3755</v>
      </c>
      <c r="AG65" s="189"/>
      <c r="AH65" s="193">
        <v>23</v>
      </c>
      <c r="AI65" s="194">
        <f t="shared" si="2"/>
        <v>3778</v>
      </c>
      <c r="AJ65" s="93"/>
    </row>
    <row r="66" spans="3:36" s="62" customFormat="1" ht="87.75" customHeight="1" x14ac:dyDescent="0.25">
      <c r="C66" s="60">
        <v>45052</v>
      </c>
      <c r="D66" s="49" t="s">
        <v>96</v>
      </c>
      <c r="E66" s="138" t="s">
        <v>532</v>
      </c>
      <c r="F66" s="115" t="s">
        <v>1008</v>
      </c>
      <c r="G66" s="52" t="s">
        <v>533</v>
      </c>
      <c r="H66" s="87">
        <v>290</v>
      </c>
      <c r="I66" s="52" t="s">
        <v>534</v>
      </c>
      <c r="J66" s="49" t="s">
        <v>206</v>
      </c>
      <c r="K66" s="122" t="s">
        <v>232</v>
      </c>
      <c r="L66" s="49"/>
      <c r="M66" s="27">
        <v>5</v>
      </c>
      <c r="N66" s="75" t="s">
        <v>352</v>
      </c>
      <c r="O66" s="52" t="s">
        <v>535</v>
      </c>
      <c r="P66" s="51" t="s">
        <v>487</v>
      </c>
      <c r="Q66" s="27">
        <v>30</v>
      </c>
      <c r="R66" s="84">
        <v>9259</v>
      </c>
      <c r="S66" s="199">
        <v>4000</v>
      </c>
      <c r="T66" s="87"/>
      <c r="U66" s="87"/>
      <c r="V66" s="87"/>
      <c r="W66" s="84">
        <v>4260</v>
      </c>
      <c r="X66" s="84">
        <v>1009</v>
      </c>
      <c r="Y66" s="175">
        <v>20</v>
      </c>
      <c r="Z66" s="170">
        <v>20</v>
      </c>
      <c r="AA66" s="173">
        <v>40</v>
      </c>
      <c r="AB66" s="181">
        <v>20</v>
      </c>
      <c r="AC66" s="76">
        <v>2940</v>
      </c>
      <c r="AD66" s="258"/>
      <c r="AE66" s="189">
        <v>2940</v>
      </c>
      <c r="AF66" s="189">
        <v>3167</v>
      </c>
      <c r="AG66" s="189"/>
      <c r="AH66" s="193">
        <v>23</v>
      </c>
      <c r="AI66" s="194">
        <f t="shared" si="2"/>
        <v>3190</v>
      </c>
      <c r="AJ66" s="93"/>
    </row>
    <row r="67" spans="3:36" s="62" customFormat="1" ht="72.75" customHeight="1" x14ac:dyDescent="0.25">
      <c r="C67" s="60">
        <v>45052</v>
      </c>
      <c r="D67" s="72" t="s">
        <v>97</v>
      </c>
      <c r="E67" s="138" t="s">
        <v>536</v>
      </c>
      <c r="F67" s="115" t="s">
        <v>1009</v>
      </c>
      <c r="G67" s="52" t="s">
        <v>537</v>
      </c>
      <c r="H67" s="87">
        <v>280</v>
      </c>
      <c r="I67" s="131" t="s">
        <v>538</v>
      </c>
      <c r="J67" s="51" t="s">
        <v>539</v>
      </c>
      <c r="K67" s="121" t="s">
        <v>540</v>
      </c>
      <c r="L67" s="49"/>
      <c r="M67" s="31"/>
      <c r="N67" s="52"/>
      <c r="O67" s="52" t="s">
        <v>541</v>
      </c>
      <c r="P67" s="51" t="s">
        <v>307</v>
      </c>
      <c r="Q67" s="27">
        <v>60</v>
      </c>
      <c r="R67" s="84">
        <v>13670</v>
      </c>
      <c r="S67" s="199">
        <v>4350</v>
      </c>
      <c r="T67" s="87"/>
      <c r="U67" s="87"/>
      <c r="V67" s="87"/>
      <c r="W67" s="84"/>
      <c r="X67" s="84">
        <v>9320</v>
      </c>
      <c r="Y67" s="175">
        <v>29</v>
      </c>
      <c r="Z67" s="170">
        <v>28</v>
      </c>
      <c r="AA67" s="173">
        <v>57</v>
      </c>
      <c r="AB67" s="181">
        <v>28.5</v>
      </c>
      <c r="AC67" s="76">
        <v>4189.5</v>
      </c>
      <c r="AD67" s="258">
        <v>189.5</v>
      </c>
      <c r="AE67" s="190">
        <v>4000</v>
      </c>
      <c r="AF67" s="190">
        <v>4000</v>
      </c>
      <c r="AG67" s="192"/>
      <c r="AH67" s="193"/>
      <c r="AI67" s="194">
        <f t="shared" si="2"/>
        <v>4000</v>
      </c>
      <c r="AJ67" s="99"/>
    </row>
    <row r="68" spans="3:36" s="62" customFormat="1" ht="78.75" customHeight="1" x14ac:dyDescent="0.25">
      <c r="C68" s="60">
        <v>45052</v>
      </c>
      <c r="D68" s="51" t="s">
        <v>98</v>
      </c>
      <c r="E68" s="138" t="s">
        <v>542</v>
      </c>
      <c r="F68" s="115" t="s">
        <v>1010</v>
      </c>
      <c r="G68" s="52" t="s">
        <v>543</v>
      </c>
      <c r="H68" s="87">
        <v>50</v>
      </c>
      <c r="I68" s="52" t="s">
        <v>544</v>
      </c>
      <c r="J68" s="51"/>
      <c r="K68" s="121"/>
      <c r="L68" s="49" t="s">
        <v>545</v>
      </c>
      <c r="M68" s="27">
        <v>5</v>
      </c>
      <c r="N68" s="75" t="s">
        <v>310</v>
      </c>
      <c r="O68" s="52" t="s">
        <v>546</v>
      </c>
      <c r="P68" s="51" t="s">
        <v>215</v>
      </c>
      <c r="Q68" s="27"/>
      <c r="R68" s="84">
        <v>6286</v>
      </c>
      <c r="S68" s="199">
        <v>3961</v>
      </c>
      <c r="T68" s="87"/>
      <c r="U68" s="87"/>
      <c r="V68" s="87"/>
      <c r="W68" s="84">
        <v>2325</v>
      </c>
      <c r="X68" s="84">
        <v>0</v>
      </c>
      <c r="Y68" s="175">
        <v>22</v>
      </c>
      <c r="Z68" s="170">
        <v>23</v>
      </c>
      <c r="AA68" s="173">
        <v>45</v>
      </c>
      <c r="AB68" s="181">
        <v>22.5</v>
      </c>
      <c r="AC68" s="76">
        <v>3307.5</v>
      </c>
      <c r="AD68" s="258"/>
      <c r="AE68" s="189">
        <v>3307.5</v>
      </c>
      <c r="AF68" s="189">
        <v>3534.5</v>
      </c>
      <c r="AG68" s="189"/>
      <c r="AH68" s="193">
        <v>23</v>
      </c>
      <c r="AI68" s="194">
        <f t="shared" si="2"/>
        <v>3557.5</v>
      </c>
      <c r="AJ68" s="93"/>
    </row>
    <row r="69" spans="3:36" s="62" customFormat="1" ht="66" customHeight="1" x14ac:dyDescent="0.25">
      <c r="C69" s="60">
        <v>45052</v>
      </c>
      <c r="D69" s="51" t="s">
        <v>99</v>
      </c>
      <c r="E69" s="138" t="s">
        <v>547</v>
      </c>
      <c r="F69" s="115" t="s">
        <v>1011</v>
      </c>
      <c r="G69" s="52" t="s">
        <v>548</v>
      </c>
      <c r="H69" s="87">
        <v>200</v>
      </c>
      <c r="I69" s="52" t="s">
        <v>224</v>
      </c>
      <c r="J69" s="51"/>
      <c r="K69" s="122" t="s">
        <v>550</v>
      </c>
      <c r="L69" s="49"/>
      <c r="M69" s="27">
        <v>7</v>
      </c>
      <c r="N69" s="75" t="s">
        <v>186</v>
      </c>
      <c r="O69" s="52" t="s">
        <v>337</v>
      </c>
      <c r="P69" s="51" t="s">
        <v>549</v>
      </c>
      <c r="Q69" s="27">
        <v>40</v>
      </c>
      <c r="R69" s="84">
        <v>7500</v>
      </c>
      <c r="S69" s="199">
        <v>7500</v>
      </c>
      <c r="T69" s="87"/>
      <c r="U69" s="87"/>
      <c r="V69" s="87"/>
      <c r="W69" s="84"/>
      <c r="X69" s="84"/>
      <c r="Y69" s="175">
        <v>22</v>
      </c>
      <c r="Z69" s="170">
        <v>24</v>
      </c>
      <c r="AA69" s="173">
        <v>46</v>
      </c>
      <c r="AB69" s="181">
        <v>23</v>
      </c>
      <c r="AC69" s="76"/>
      <c r="AD69" s="256"/>
      <c r="AE69" s="189">
        <v>3381</v>
      </c>
      <c r="AF69" s="189">
        <v>3608</v>
      </c>
      <c r="AG69" s="189"/>
      <c r="AH69" s="193">
        <v>23</v>
      </c>
      <c r="AI69" s="194">
        <f t="shared" si="2"/>
        <v>3631</v>
      </c>
      <c r="AJ69" s="93"/>
    </row>
    <row r="70" spans="3:36" s="62" customFormat="1" ht="75.75" customHeight="1" x14ac:dyDescent="0.25">
      <c r="C70" s="60">
        <v>45052</v>
      </c>
      <c r="D70" s="72" t="s">
        <v>100</v>
      </c>
      <c r="E70" s="138" t="s">
        <v>555</v>
      </c>
      <c r="F70" s="215" t="s">
        <v>1012</v>
      </c>
      <c r="G70" s="52" t="s">
        <v>551</v>
      </c>
      <c r="H70" s="87">
        <v>70</v>
      </c>
      <c r="I70" s="52" t="s">
        <v>552</v>
      </c>
      <c r="J70" s="51"/>
      <c r="K70" s="121" t="s">
        <v>554</v>
      </c>
      <c r="L70" s="49"/>
      <c r="M70" s="27">
        <v>7</v>
      </c>
      <c r="N70" s="75" t="s">
        <v>186</v>
      </c>
      <c r="O70" s="52" t="s">
        <v>553</v>
      </c>
      <c r="P70" s="51" t="s">
        <v>215</v>
      </c>
      <c r="Q70" s="51" t="s">
        <v>31</v>
      </c>
      <c r="R70" s="84">
        <v>9100</v>
      </c>
      <c r="S70" s="199">
        <v>5950</v>
      </c>
      <c r="T70" s="87"/>
      <c r="U70" s="87"/>
      <c r="V70" s="87"/>
      <c r="W70" s="84"/>
      <c r="X70" s="84">
        <v>3150</v>
      </c>
      <c r="Y70" s="175">
        <v>24</v>
      </c>
      <c r="Z70" s="170">
        <v>24</v>
      </c>
      <c r="AA70" s="173">
        <v>48</v>
      </c>
      <c r="AB70" s="181">
        <v>24</v>
      </c>
      <c r="AC70" s="76"/>
      <c r="AD70" s="256"/>
      <c r="AE70" s="189">
        <v>3528</v>
      </c>
      <c r="AF70" s="189">
        <v>3755</v>
      </c>
      <c r="AG70" s="189"/>
      <c r="AH70" s="193">
        <v>23</v>
      </c>
      <c r="AI70" s="194">
        <f t="shared" si="2"/>
        <v>3778</v>
      </c>
      <c r="AJ70" s="93"/>
    </row>
    <row r="71" spans="3:36" s="62" customFormat="1" ht="77.25" customHeight="1" x14ac:dyDescent="0.25">
      <c r="C71" s="60">
        <v>45052</v>
      </c>
      <c r="D71" s="51" t="s">
        <v>101</v>
      </c>
      <c r="E71" s="138" t="s">
        <v>556</v>
      </c>
      <c r="F71" s="115" t="s">
        <v>1013</v>
      </c>
      <c r="G71" s="52" t="s">
        <v>557</v>
      </c>
      <c r="H71" s="87">
        <v>295</v>
      </c>
      <c r="I71" s="52" t="s">
        <v>552</v>
      </c>
      <c r="J71" s="51"/>
      <c r="K71" s="122" t="s">
        <v>226</v>
      </c>
      <c r="L71" s="49"/>
      <c r="M71" s="27">
        <v>7</v>
      </c>
      <c r="N71" s="52" t="s">
        <v>186</v>
      </c>
      <c r="O71" s="52" t="s">
        <v>558</v>
      </c>
      <c r="P71" s="51" t="s">
        <v>215</v>
      </c>
      <c r="Q71" s="27">
        <v>30</v>
      </c>
      <c r="R71" s="84">
        <v>8850</v>
      </c>
      <c r="S71" s="199">
        <v>6100</v>
      </c>
      <c r="T71" s="87"/>
      <c r="U71" s="87"/>
      <c r="V71" s="87"/>
      <c r="W71" s="84"/>
      <c r="X71" s="84">
        <v>2750</v>
      </c>
      <c r="Y71" s="175">
        <v>23</v>
      </c>
      <c r="Z71" s="170">
        <v>25</v>
      </c>
      <c r="AA71" s="173">
        <v>48</v>
      </c>
      <c r="AB71" s="181">
        <v>24</v>
      </c>
      <c r="AC71" s="76"/>
      <c r="AD71" s="256"/>
      <c r="AE71" s="189">
        <v>3528</v>
      </c>
      <c r="AF71" s="189">
        <v>3755</v>
      </c>
      <c r="AG71" s="189"/>
      <c r="AH71" s="193">
        <v>23</v>
      </c>
      <c r="AI71" s="194">
        <f t="shared" si="2"/>
        <v>3778</v>
      </c>
      <c r="AJ71" s="93"/>
    </row>
    <row r="72" spans="3:36" s="62" customFormat="1" ht="90" customHeight="1" x14ac:dyDescent="0.25">
      <c r="C72" s="60">
        <v>45052</v>
      </c>
      <c r="D72" s="51" t="s">
        <v>102</v>
      </c>
      <c r="E72" s="138" t="s">
        <v>559</v>
      </c>
      <c r="F72" s="115" t="s">
        <v>1014</v>
      </c>
      <c r="G72" s="52" t="s">
        <v>560</v>
      </c>
      <c r="H72" s="87">
        <v>100</v>
      </c>
      <c r="I72" s="52" t="s">
        <v>351</v>
      </c>
      <c r="J72" s="51" t="s">
        <v>571</v>
      </c>
      <c r="K72" s="122"/>
      <c r="L72" s="49"/>
      <c r="M72" s="27">
        <v>5</v>
      </c>
      <c r="N72" s="52" t="s">
        <v>186</v>
      </c>
      <c r="O72" s="52" t="s">
        <v>561</v>
      </c>
      <c r="P72" s="51" t="s">
        <v>436</v>
      </c>
      <c r="Q72" s="27">
        <v>30</v>
      </c>
      <c r="R72" s="84">
        <v>7500</v>
      </c>
      <c r="S72" s="199">
        <v>3500</v>
      </c>
      <c r="T72" s="87"/>
      <c r="U72" s="87"/>
      <c r="V72" s="87"/>
      <c r="W72" s="84">
        <v>1500</v>
      </c>
      <c r="X72" s="84">
        <v>2500</v>
      </c>
      <c r="Y72" s="175">
        <v>22</v>
      </c>
      <c r="Z72" s="170">
        <v>22</v>
      </c>
      <c r="AA72" s="173">
        <v>44</v>
      </c>
      <c r="AB72" s="181">
        <v>22</v>
      </c>
      <c r="AC72" s="76"/>
      <c r="AD72" s="261"/>
      <c r="AE72" s="189">
        <v>3234</v>
      </c>
      <c r="AF72" s="189">
        <v>3461</v>
      </c>
      <c r="AG72" s="189"/>
      <c r="AH72" s="193">
        <v>23</v>
      </c>
      <c r="AI72" s="194">
        <f t="shared" si="2"/>
        <v>3484</v>
      </c>
      <c r="AJ72" s="99"/>
    </row>
    <row r="73" spans="3:36" s="62" customFormat="1" ht="91.5" customHeight="1" x14ac:dyDescent="0.25">
      <c r="C73" s="60">
        <v>45052</v>
      </c>
      <c r="D73" s="72" t="s">
        <v>103</v>
      </c>
      <c r="E73" s="138" t="s">
        <v>562</v>
      </c>
      <c r="F73" s="103" t="s">
        <v>1015</v>
      </c>
      <c r="G73" s="129" t="s">
        <v>568</v>
      </c>
      <c r="H73" s="87">
        <v>95</v>
      </c>
      <c r="I73" s="129" t="s">
        <v>569</v>
      </c>
      <c r="J73" s="51" t="s">
        <v>518</v>
      </c>
      <c r="K73" s="122"/>
      <c r="L73" s="49" t="s">
        <v>203</v>
      </c>
      <c r="M73" s="27">
        <v>5</v>
      </c>
      <c r="N73" s="75" t="s">
        <v>570</v>
      </c>
      <c r="O73" s="52" t="s">
        <v>572</v>
      </c>
      <c r="P73" s="51" t="s">
        <v>189</v>
      </c>
      <c r="Q73" s="51" t="s">
        <v>31</v>
      </c>
      <c r="R73" s="84">
        <v>7800</v>
      </c>
      <c r="S73" s="199">
        <v>4000</v>
      </c>
      <c r="T73" s="87"/>
      <c r="U73" s="87"/>
      <c r="V73" s="87"/>
      <c r="W73" s="84"/>
      <c r="X73" s="84">
        <v>3800</v>
      </c>
      <c r="Y73" s="175">
        <v>20</v>
      </c>
      <c r="Z73" s="170">
        <v>22</v>
      </c>
      <c r="AA73" s="173">
        <v>42</v>
      </c>
      <c r="AB73" s="181">
        <v>21</v>
      </c>
      <c r="AC73" s="76"/>
      <c r="AD73" s="261"/>
      <c r="AE73" s="189">
        <v>3087</v>
      </c>
      <c r="AF73" s="189">
        <v>3314</v>
      </c>
      <c r="AG73" s="189"/>
      <c r="AH73" s="193">
        <v>23</v>
      </c>
      <c r="AI73" s="194">
        <f t="shared" si="2"/>
        <v>3337</v>
      </c>
      <c r="AJ73" s="99"/>
    </row>
    <row r="74" spans="3:36" s="62" customFormat="1" ht="72.75" customHeight="1" x14ac:dyDescent="0.25">
      <c r="C74" s="60">
        <v>45052</v>
      </c>
      <c r="D74" s="51" t="s">
        <v>104</v>
      </c>
      <c r="E74" s="138" t="s">
        <v>563</v>
      </c>
      <c r="F74" s="103" t="s">
        <v>1016</v>
      </c>
      <c r="G74" s="48" t="s">
        <v>564</v>
      </c>
      <c r="H74" s="87">
        <v>145</v>
      </c>
      <c r="I74" s="48" t="s">
        <v>565</v>
      </c>
      <c r="J74" s="51"/>
      <c r="K74" s="121" t="s">
        <v>232</v>
      </c>
      <c r="L74" s="49" t="s">
        <v>227</v>
      </c>
      <c r="M74" s="27">
        <v>5</v>
      </c>
      <c r="N74" s="75" t="s">
        <v>197</v>
      </c>
      <c r="O74" s="52" t="s">
        <v>567</v>
      </c>
      <c r="P74" s="51" t="s">
        <v>566</v>
      </c>
      <c r="Q74" s="27">
        <v>30</v>
      </c>
      <c r="R74" s="84">
        <v>5700</v>
      </c>
      <c r="S74" s="199">
        <v>4000</v>
      </c>
      <c r="T74" s="87"/>
      <c r="U74" s="87"/>
      <c r="V74" s="87"/>
      <c r="W74" s="84"/>
      <c r="X74" s="84">
        <v>1700</v>
      </c>
      <c r="Y74" s="175">
        <v>23</v>
      </c>
      <c r="Z74" s="170">
        <v>23</v>
      </c>
      <c r="AA74" s="173">
        <v>46</v>
      </c>
      <c r="AB74" s="181">
        <v>23</v>
      </c>
      <c r="AC74" s="76"/>
      <c r="AD74" s="256"/>
      <c r="AE74" s="189">
        <v>3381</v>
      </c>
      <c r="AF74" s="189">
        <v>3608</v>
      </c>
      <c r="AG74" s="189"/>
      <c r="AH74" s="193">
        <v>23</v>
      </c>
      <c r="AI74" s="194">
        <f t="shared" si="2"/>
        <v>3631</v>
      </c>
      <c r="AJ74" s="93"/>
    </row>
    <row r="75" spans="3:36" s="62" customFormat="1" ht="81" customHeight="1" x14ac:dyDescent="0.25">
      <c r="C75" s="60">
        <v>45052</v>
      </c>
      <c r="D75" s="72" t="s">
        <v>105</v>
      </c>
      <c r="E75" s="138" t="s">
        <v>573</v>
      </c>
      <c r="F75" s="116" t="s">
        <v>1017</v>
      </c>
      <c r="G75" s="52" t="s">
        <v>574</v>
      </c>
      <c r="H75" s="87">
        <v>100</v>
      </c>
      <c r="I75" s="52" t="s">
        <v>575</v>
      </c>
      <c r="J75" s="51" t="s">
        <v>232</v>
      </c>
      <c r="K75" s="122"/>
      <c r="L75" s="49"/>
      <c r="M75" s="27">
        <v>5</v>
      </c>
      <c r="N75" s="75" t="s">
        <v>186</v>
      </c>
      <c r="O75" s="48" t="s">
        <v>576</v>
      </c>
      <c r="P75" s="51" t="s">
        <v>215</v>
      </c>
      <c r="Q75" s="27">
        <v>15</v>
      </c>
      <c r="R75" s="84">
        <v>6150</v>
      </c>
      <c r="S75" s="199">
        <v>4000</v>
      </c>
      <c r="T75" s="87"/>
      <c r="U75" s="87"/>
      <c r="V75" s="87"/>
      <c r="W75" s="84">
        <v>650</v>
      </c>
      <c r="X75" s="84">
        <v>1500</v>
      </c>
      <c r="Y75" s="175">
        <v>23</v>
      </c>
      <c r="Z75" s="170">
        <v>21</v>
      </c>
      <c r="AA75" s="173">
        <v>44</v>
      </c>
      <c r="AB75" s="181">
        <v>22</v>
      </c>
      <c r="AC75" s="76">
        <v>3234</v>
      </c>
      <c r="AD75" s="258"/>
      <c r="AE75" s="189">
        <v>3234</v>
      </c>
      <c r="AF75" s="189">
        <v>3461</v>
      </c>
      <c r="AG75" s="189"/>
      <c r="AH75" s="193">
        <v>23</v>
      </c>
      <c r="AI75" s="194">
        <f t="shared" ref="AI75:AI97" si="3">SUM(AF75+AH75)</f>
        <v>3484</v>
      </c>
      <c r="AJ75" s="93"/>
    </row>
    <row r="76" spans="3:36" s="62" customFormat="1" ht="81.75" customHeight="1" x14ac:dyDescent="0.25">
      <c r="C76" s="60">
        <v>45052</v>
      </c>
      <c r="D76" s="77" t="s">
        <v>106</v>
      </c>
      <c r="E76" s="138" t="s">
        <v>577</v>
      </c>
      <c r="F76" s="115" t="s">
        <v>1018</v>
      </c>
      <c r="G76" s="67" t="s">
        <v>578</v>
      </c>
      <c r="H76" s="161">
        <v>320</v>
      </c>
      <c r="I76" s="67" t="s">
        <v>326</v>
      </c>
      <c r="J76" s="267" t="s">
        <v>580</v>
      </c>
      <c r="K76" s="268"/>
      <c r="L76" s="49"/>
      <c r="M76" s="27">
        <v>8</v>
      </c>
      <c r="N76" s="75" t="s">
        <v>186</v>
      </c>
      <c r="O76" s="52" t="s">
        <v>579</v>
      </c>
      <c r="P76" s="51" t="s">
        <v>215</v>
      </c>
      <c r="Q76" s="27">
        <v>16</v>
      </c>
      <c r="R76" s="84">
        <v>9855</v>
      </c>
      <c r="S76" s="199">
        <v>4000</v>
      </c>
      <c r="T76" s="87"/>
      <c r="U76" s="87"/>
      <c r="V76" s="87"/>
      <c r="W76" s="84"/>
      <c r="X76" s="84">
        <v>5020</v>
      </c>
      <c r="Y76" s="175">
        <v>22</v>
      </c>
      <c r="Z76" s="170">
        <v>21</v>
      </c>
      <c r="AA76" s="173">
        <v>43</v>
      </c>
      <c r="AB76" s="181">
        <v>21.5</v>
      </c>
      <c r="AC76" s="76">
        <v>3160.5</v>
      </c>
      <c r="AD76" s="258"/>
      <c r="AE76" s="189">
        <v>3160.5</v>
      </c>
      <c r="AF76" s="189">
        <v>3387.5</v>
      </c>
      <c r="AG76" s="189"/>
      <c r="AH76" s="193">
        <v>23</v>
      </c>
      <c r="AI76" s="194">
        <f t="shared" si="3"/>
        <v>3410.5</v>
      </c>
      <c r="AJ76" s="93"/>
    </row>
    <row r="77" spans="3:36" s="62" customFormat="1" ht="88.5" customHeight="1" x14ac:dyDescent="0.25">
      <c r="C77" s="64">
        <v>45052</v>
      </c>
      <c r="D77" s="79" t="s">
        <v>107</v>
      </c>
      <c r="E77" s="138" t="s">
        <v>581</v>
      </c>
      <c r="F77" s="115" t="s">
        <v>1019</v>
      </c>
      <c r="G77" s="48" t="s">
        <v>582</v>
      </c>
      <c r="H77" s="88">
        <v>230</v>
      </c>
      <c r="I77" s="48" t="s">
        <v>583</v>
      </c>
      <c r="J77" s="207"/>
      <c r="K77" s="121" t="s">
        <v>201</v>
      </c>
      <c r="L77" s="49" t="s">
        <v>488</v>
      </c>
      <c r="M77" s="31">
        <v>5</v>
      </c>
      <c r="N77" s="75" t="s">
        <v>197</v>
      </c>
      <c r="O77" s="52" t="s">
        <v>584</v>
      </c>
      <c r="P77" s="51" t="s">
        <v>215</v>
      </c>
      <c r="Q77" s="31">
        <v>42</v>
      </c>
      <c r="R77" s="84">
        <v>9376.2800000000007</v>
      </c>
      <c r="S77" s="199">
        <v>4000</v>
      </c>
      <c r="T77" s="87"/>
      <c r="U77" s="87"/>
      <c r="V77" s="87"/>
      <c r="W77" s="84">
        <v>408</v>
      </c>
      <c r="X77" s="84">
        <v>4968.28</v>
      </c>
      <c r="Y77" s="175">
        <v>22</v>
      </c>
      <c r="Z77" s="170">
        <v>25</v>
      </c>
      <c r="AA77" s="173">
        <v>47</v>
      </c>
      <c r="AB77" s="181">
        <v>23.5</v>
      </c>
      <c r="AC77" s="76">
        <v>3454.5</v>
      </c>
      <c r="AD77" s="258"/>
      <c r="AE77" s="189">
        <v>3454.5</v>
      </c>
      <c r="AF77" s="189">
        <v>3681.5</v>
      </c>
      <c r="AG77" s="189"/>
      <c r="AH77" s="193">
        <v>23</v>
      </c>
      <c r="AI77" s="194">
        <f t="shared" si="3"/>
        <v>3704.5</v>
      </c>
      <c r="AJ77" s="93"/>
    </row>
    <row r="78" spans="3:36" s="62" customFormat="1" ht="82.5" customHeight="1" x14ac:dyDescent="0.25">
      <c r="C78" s="60">
        <v>45052</v>
      </c>
      <c r="D78" s="72" t="s">
        <v>108</v>
      </c>
      <c r="E78" s="138" t="s">
        <v>585</v>
      </c>
      <c r="F78" s="216" t="s">
        <v>1020</v>
      </c>
      <c r="G78" s="70" t="s">
        <v>586</v>
      </c>
      <c r="H78" s="225">
        <v>350</v>
      </c>
      <c r="I78" s="70" t="s">
        <v>587</v>
      </c>
      <c r="J78" s="51"/>
      <c r="K78" s="121" t="s">
        <v>589</v>
      </c>
      <c r="L78" s="49"/>
      <c r="M78" s="27">
        <v>7</v>
      </c>
      <c r="N78" s="52" t="s">
        <v>186</v>
      </c>
      <c r="O78" s="52" t="s">
        <v>590</v>
      </c>
      <c r="P78" s="51" t="s">
        <v>588</v>
      </c>
      <c r="Q78" s="27">
        <v>30</v>
      </c>
      <c r="R78" s="84">
        <v>10070</v>
      </c>
      <c r="S78" s="199">
        <v>4000</v>
      </c>
      <c r="T78" s="87"/>
      <c r="U78" s="87"/>
      <c r="V78" s="87"/>
      <c r="W78" s="84"/>
      <c r="X78" s="84">
        <v>6070</v>
      </c>
      <c r="Y78" s="175">
        <v>25</v>
      </c>
      <c r="Z78" s="170">
        <v>22</v>
      </c>
      <c r="AA78" s="173">
        <v>47</v>
      </c>
      <c r="AB78" s="181">
        <v>23.5</v>
      </c>
      <c r="AC78" s="76">
        <v>3454.5</v>
      </c>
      <c r="AD78" s="258"/>
      <c r="AE78" s="189">
        <v>3454.5</v>
      </c>
      <c r="AF78" s="189">
        <v>3681.5</v>
      </c>
      <c r="AG78" s="189"/>
      <c r="AH78" s="193">
        <v>23</v>
      </c>
      <c r="AI78" s="194">
        <f t="shared" si="3"/>
        <v>3704.5</v>
      </c>
      <c r="AJ78" s="93"/>
    </row>
    <row r="79" spans="3:36" s="62" customFormat="1" ht="78" customHeight="1" x14ac:dyDescent="0.25">
      <c r="C79" s="60">
        <v>45052</v>
      </c>
      <c r="D79" s="51" t="s">
        <v>45</v>
      </c>
      <c r="E79" s="73" t="s">
        <v>596</v>
      </c>
      <c r="F79" s="115" t="s">
        <v>1021</v>
      </c>
      <c r="G79" s="48" t="s">
        <v>591</v>
      </c>
      <c r="H79" s="87">
        <v>550</v>
      </c>
      <c r="I79" s="52" t="s">
        <v>592</v>
      </c>
      <c r="J79" s="51"/>
      <c r="K79" s="121" t="s">
        <v>594</v>
      </c>
      <c r="L79" s="49"/>
      <c r="M79" s="27">
        <v>6</v>
      </c>
      <c r="N79" s="75" t="s">
        <v>186</v>
      </c>
      <c r="O79" s="52" t="s">
        <v>595</v>
      </c>
      <c r="P79" s="51" t="s">
        <v>593</v>
      </c>
      <c r="Q79" s="27">
        <v>30</v>
      </c>
      <c r="R79" s="84">
        <v>7030</v>
      </c>
      <c r="S79" s="199">
        <v>4000</v>
      </c>
      <c r="T79" s="87"/>
      <c r="U79" s="89"/>
      <c r="V79" s="87"/>
      <c r="W79" s="84"/>
      <c r="X79" s="84">
        <v>3030</v>
      </c>
      <c r="Y79" s="175">
        <v>25</v>
      </c>
      <c r="Z79" s="170">
        <v>27</v>
      </c>
      <c r="AA79" s="173">
        <v>52</v>
      </c>
      <c r="AB79" s="181">
        <v>26</v>
      </c>
      <c r="AC79" s="76">
        <v>3822</v>
      </c>
      <c r="AD79" s="258"/>
      <c r="AE79" s="189">
        <v>3822</v>
      </c>
      <c r="AF79" s="195">
        <v>4000</v>
      </c>
      <c r="AG79" s="195">
        <v>49</v>
      </c>
      <c r="AH79" s="193"/>
      <c r="AI79" s="194">
        <f t="shared" si="3"/>
        <v>4000</v>
      </c>
      <c r="AJ79" s="93"/>
    </row>
    <row r="80" spans="3:36" s="62" customFormat="1" ht="76.5" customHeight="1" x14ac:dyDescent="0.25">
      <c r="C80" s="60">
        <v>45052</v>
      </c>
      <c r="D80" s="51" t="s">
        <v>109</v>
      </c>
      <c r="E80" s="73" t="s">
        <v>597</v>
      </c>
      <c r="F80" s="115" t="s">
        <v>1022</v>
      </c>
      <c r="G80" s="116" t="s">
        <v>598</v>
      </c>
      <c r="H80" s="87">
        <v>460</v>
      </c>
      <c r="I80" s="52" t="s">
        <v>599</v>
      </c>
      <c r="J80" s="51"/>
      <c r="K80" s="121" t="s">
        <v>600</v>
      </c>
      <c r="L80" s="49"/>
      <c r="M80" s="27">
        <v>7</v>
      </c>
      <c r="N80" s="52" t="s">
        <v>186</v>
      </c>
      <c r="O80" s="52" t="s">
        <v>601</v>
      </c>
      <c r="P80" s="66" t="s">
        <v>436</v>
      </c>
      <c r="Q80" s="27">
        <v>40</v>
      </c>
      <c r="R80" s="84">
        <v>18400</v>
      </c>
      <c r="S80" s="199">
        <v>5520</v>
      </c>
      <c r="T80" s="87"/>
      <c r="U80" s="87"/>
      <c r="V80" s="87"/>
      <c r="W80" s="84">
        <v>880</v>
      </c>
      <c r="X80" s="84">
        <v>12000</v>
      </c>
      <c r="Y80" s="175">
        <v>26</v>
      </c>
      <c r="Z80" s="170">
        <v>23</v>
      </c>
      <c r="AA80" s="173">
        <v>49</v>
      </c>
      <c r="AB80" s="181">
        <v>24.5</v>
      </c>
      <c r="AC80" s="76">
        <v>3601.5</v>
      </c>
      <c r="AD80" s="258"/>
      <c r="AE80" s="189">
        <v>3601.5</v>
      </c>
      <c r="AF80" s="189">
        <v>3828.5</v>
      </c>
      <c r="AG80" s="189"/>
      <c r="AH80" s="193">
        <v>23</v>
      </c>
      <c r="AI80" s="194">
        <f t="shared" si="3"/>
        <v>3851.5</v>
      </c>
      <c r="AJ80" s="93"/>
    </row>
    <row r="81" spans="2:36" s="62" customFormat="1" ht="81.75" customHeight="1" x14ac:dyDescent="0.25">
      <c r="C81" s="60">
        <v>45052</v>
      </c>
      <c r="D81" s="72" t="s">
        <v>110</v>
      </c>
      <c r="E81" s="73" t="s">
        <v>605</v>
      </c>
      <c r="F81" s="115" t="s">
        <v>1023</v>
      </c>
      <c r="G81" s="52" t="s">
        <v>602</v>
      </c>
      <c r="H81" s="88">
        <v>248</v>
      </c>
      <c r="I81" s="48" t="s">
        <v>264</v>
      </c>
      <c r="J81" s="49"/>
      <c r="K81" s="121" t="s">
        <v>393</v>
      </c>
      <c r="L81" s="49"/>
      <c r="M81" s="31">
        <v>5</v>
      </c>
      <c r="N81" s="75" t="s">
        <v>197</v>
      </c>
      <c r="O81" s="48" t="s">
        <v>604</v>
      </c>
      <c r="P81" s="49" t="s">
        <v>603</v>
      </c>
      <c r="Q81" s="31">
        <v>30</v>
      </c>
      <c r="R81" s="84">
        <v>7450</v>
      </c>
      <c r="S81" s="199">
        <v>4350</v>
      </c>
      <c r="T81" s="87"/>
      <c r="U81" s="87"/>
      <c r="V81" s="87"/>
      <c r="W81" s="84">
        <v>250</v>
      </c>
      <c r="X81" s="84">
        <v>2850</v>
      </c>
      <c r="Y81" s="175">
        <v>23</v>
      </c>
      <c r="Z81" s="170">
        <v>25</v>
      </c>
      <c r="AA81" s="173">
        <v>48</v>
      </c>
      <c r="AB81" s="181">
        <v>24</v>
      </c>
      <c r="AC81" s="76">
        <v>3528</v>
      </c>
      <c r="AD81" s="258"/>
      <c r="AE81" s="189">
        <v>3528</v>
      </c>
      <c r="AF81" s="189">
        <v>3755</v>
      </c>
      <c r="AG81" s="189"/>
      <c r="AH81" s="193">
        <v>23</v>
      </c>
      <c r="AI81" s="194">
        <f t="shared" si="3"/>
        <v>3778</v>
      </c>
      <c r="AJ81" s="93"/>
    </row>
    <row r="82" spans="2:36" s="62" customFormat="1" ht="90" customHeight="1" x14ac:dyDescent="0.25">
      <c r="B82" s="62">
        <v>73</v>
      </c>
      <c r="C82" s="60">
        <v>45053</v>
      </c>
      <c r="D82" s="51" t="s">
        <v>111</v>
      </c>
      <c r="E82" s="73" t="s">
        <v>606</v>
      </c>
      <c r="F82" s="115" t="s">
        <v>1024</v>
      </c>
      <c r="G82" s="129" t="s">
        <v>608</v>
      </c>
      <c r="H82" s="87">
        <v>299</v>
      </c>
      <c r="I82" s="52" t="s">
        <v>607</v>
      </c>
      <c r="J82" s="51"/>
      <c r="K82" s="121" t="s">
        <v>332</v>
      </c>
      <c r="L82" s="49" t="s">
        <v>488</v>
      </c>
      <c r="M82" s="27">
        <v>5</v>
      </c>
      <c r="N82" s="52" t="s">
        <v>197</v>
      </c>
      <c r="O82" s="52" t="s">
        <v>609</v>
      </c>
      <c r="P82" s="51" t="s">
        <v>610</v>
      </c>
      <c r="Q82" s="27">
        <v>60</v>
      </c>
      <c r="R82" s="84">
        <v>4400</v>
      </c>
      <c r="S82" s="199">
        <v>4000</v>
      </c>
      <c r="T82" s="87"/>
      <c r="U82" s="87"/>
      <c r="V82" s="87"/>
      <c r="W82" s="84">
        <v>400</v>
      </c>
      <c r="X82" s="84"/>
      <c r="Y82" s="175">
        <v>23</v>
      </c>
      <c r="Z82" s="170">
        <v>25</v>
      </c>
      <c r="AA82" s="173">
        <v>48</v>
      </c>
      <c r="AB82" s="181">
        <v>24</v>
      </c>
      <c r="AC82" s="76">
        <v>3528</v>
      </c>
      <c r="AD82" s="259"/>
      <c r="AE82" s="189">
        <v>3528</v>
      </c>
      <c r="AF82" s="189">
        <v>3755</v>
      </c>
      <c r="AG82" s="189"/>
      <c r="AH82" s="193">
        <v>23</v>
      </c>
      <c r="AI82" s="194">
        <f t="shared" si="3"/>
        <v>3778</v>
      </c>
      <c r="AJ82" s="99"/>
    </row>
    <row r="83" spans="2:36" s="65" customFormat="1" ht="77.25" customHeight="1" x14ac:dyDescent="0.25">
      <c r="D83" s="51" t="s">
        <v>112</v>
      </c>
      <c r="E83" s="73" t="s">
        <v>611</v>
      </c>
      <c r="F83" s="115" t="s">
        <v>1025</v>
      </c>
      <c r="G83" s="52" t="s">
        <v>612</v>
      </c>
      <c r="H83" s="87">
        <v>200.86</v>
      </c>
      <c r="I83" s="131" t="s">
        <v>613</v>
      </c>
      <c r="J83" s="51"/>
      <c r="K83" s="121" t="s">
        <v>465</v>
      </c>
      <c r="L83" s="49"/>
      <c r="M83" s="27">
        <v>5</v>
      </c>
      <c r="N83" s="75" t="s">
        <v>425</v>
      </c>
      <c r="O83" s="52" t="s">
        <v>615</v>
      </c>
      <c r="P83" s="51" t="s">
        <v>614</v>
      </c>
      <c r="Q83" s="27">
        <v>70</v>
      </c>
      <c r="R83" s="84">
        <v>18060</v>
      </c>
      <c r="S83" s="199">
        <v>4000</v>
      </c>
      <c r="T83" s="84"/>
      <c r="U83" s="84"/>
      <c r="V83" s="84"/>
      <c r="W83" s="84"/>
      <c r="X83" s="84">
        <v>14060</v>
      </c>
      <c r="Y83" s="175">
        <v>27</v>
      </c>
      <c r="Z83" s="170">
        <v>27</v>
      </c>
      <c r="AA83" s="173">
        <v>54</v>
      </c>
      <c r="AB83" s="181">
        <v>27</v>
      </c>
      <c r="AC83" s="76">
        <v>3969</v>
      </c>
      <c r="AD83" s="258"/>
      <c r="AE83" s="189">
        <v>3969</v>
      </c>
      <c r="AF83" s="195">
        <v>4000</v>
      </c>
      <c r="AG83" s="195">
        <v>196</v>
      </c>
      <c r="AH83" s="193"/>
      <c r="AI83" s="194">
        <f t="shared" si="3"/>
        <v>4000</v>
      </c>
      <c r="AJ83" s="93"/>
    </row>
    <row r="84" spans="2:36" s="65" customFormat="1" ht="74.25" customHeight="1" x14ac:dyDescent="0.25">
      <c r="D84" s="72" t="s">
        <v>43</v>
      </c>
      <c r="E84" s="73" t="s">
        <v>616</v>
      </c>
      <c r="F84" s="115" t="s">
        <v>1026</v>
      </c>
      <c r="G84" s="52" t="s">
        <v>617</v>
      </c>
      <c r="H84" s="87">
        <v>160</v>
      </c>
      <c r="I84" s="52" t="s">
        <v>618</v>
      </c>
      <c r="J84" s="51" t="s">
        <v>619</v>
      </c>
      <c r="K84" s="121" t="s">
        <v>476</v>
      </c>
      <c r="L84" s="49"/>
      <c r="M84" s="27">
        <v>5</v>
      </c>
      <c r="N84" s="75" t="s">
        <v>197</v>
      </c>
      <c r="O84" s="52" t="s">
        <v>624</v>
      </c>
      <c r="P84" s="51" t="s">
        <v>219</v>
      </c>
      <c r="Q84" s="27">
        <v>101</v>
      </c>
      <c r="R84" s="84">
        <v>20690</v>
      </c>
      <c r="S84" s="199">
        <v>4000</v>
      </c>
      <c r="T84" s="84"/>
      <c r="U84" s="84"/>
      <c r="V84" s="84"/>
      <c r="W84" s="84">
        <v>1500</v>
      </c>
      <c r="X84" s="84">
        <v>15190</v>
      </c>
      <c r="Y84" s="175">
        <v>31</v>
      </c>
      <c r="Z84" s="170">
        <v>30</v>
      </c>
      <c r="AA84" s="173">
        <v>61</v>
      </c>
      <c r="AB84" s="181">
        <v>30.5</v>
      </c>
      <c r="AC84" s="76">
        <v>4483.5</v>
      </c>
      <c r="AD84" s="258">
        <v>483.5</v>
      </c>
      <c r="AE84" s="190">
        <v>4000</v>
      </c>
      <c r="AF84" s="190">
        <v>4000</v>
      </c>
      <c r="AG84" s="192"/>
      <c r="AH84" s="193"/>
      <c r="AI84" s="194">
        <f t="shared" si="3"/>
        <v>4000</v>
      </c>
      <c r="AJ84" s="93"/>
    </row>
    <row r="85" spans="2:36" s="83" customFormat="1" ht="74.45" customHeight="1" x14ac:dyDescent="0.25">
      <c r="D85" s="51" t="s">
        <v>48</v>
      </c>
      <c r="E85" s="102" t="s">
        <v>625</v>
      </c>
      <c r="F85" s="115" t="s">
        <v>1027</v>
      </c>
      <c r="G85" s="52" t="s">
        <v>620</v>
      </c>
      <c r="H85" s="104">
        <v>160</v>
      </c>
      <c r="I85" s="75" t="s">
        <v>621</v>
      </c>
      <c r="J85" s="101"/>
      <c r="K85" s="124" t="s">
        <v>507</v>
      </c>
      <c r="L85" s="119" t="s">
        <v>623</v>
      </c>
      <c r="M85" s="20">
        <v>5</v>
      </c>
      <c r="N85" s="75" t="s">
        <v>197</v>
      </c>
      <c r="O85" s="52" t="s">
        <v>624</v>
      </c>
      <c r="P85" s="101" t="s">
        <v>622</v>
      </c>
      <c r="Q85" s="20">
        <v>101</v>
      </c>
      <c r="R85" s="84">
        <v>20690</v>
      </c>
      <c r="S85" s="199">
        <v>4000</v>
      </c>
      <c r="T85" s="76"/>
      <c r="U85" s="76"/>
      <c r="V85" s="76"/>
      <c r="W85" s="84">
        <v>1500</v>
      </c>
      <c r="X85" s="84">
        <v>15190</v>
      </c>
      <c r="Y85" s="177">
        <v>30</v>
      </c>
      <c r="Z85" s="169">
        <v>31</v>
      </c>
      <c r="AA85" s="173">
        <v>61</v>
      </c>
      <c r="AB85" s="182">
        <v>30.5</v>
      </c>
      <c r="AC85" s="76">
        <v>4483.5</v>
      </c>
      <c r="AD85" s="258">
        <v>483.5</v>
      </c>
      <c r="AE85" s="190">
        <v>4000</v>
      </c>
      <c r="AF85" s="190">
        <v>4000</v>
      </c>
      <c r="AG85" s="192"/>
      <c r="AH85" s="193"/>
      <c r="AI85" s="194">
        <f t="shared" si="3"/>
        <v>4000</v>
      </c>
      <c r="AJ85" s="100"/>
    </row>
    <row r="86" spans="2:36" s="65" customFormat="1" ht="74.45" customHeight="1" x14ac:dyDescent="0.25">
      <c r="D86" s="51" t="s">
        <v>113</v>
      </c>
      <c r="E86" s="66" t="s">
        <v>626</v>
      </c>
      <c r="F86" s="115" t="s">
        <v>627</v>
      </c>
      <c r="G86" s="52" t="s">
        <v>630</v>
      </c>
      <c r="H86" s="87">
        <v>150</v>
      </c>
      <c r="I86" s="52" t="s">
        <v>326</v>
      </c>
      <c r="J86" s="51" t="s">
        <v>631</v>
      </c>
      <c r="K86" s="122" t="s">
        <v>632</v>
      </c>
      <c r="L86" s="49"/>
      <c r="M86" s="27">
        <v>5</v>
      </c>
      <c r="N86" s="75" t="s">
        <v>197</v>
      </c>
      <c r="O86" s="52" t="s">
        <v>629</v>
      </c>
      <c r="P86" s="51" t="s">
        <v>628</v>
      </c>
      <c r="Q86" s="27">
        <v>60</v>
      </c>
      <c r="R86" s="84">
        <v>6400</v>
      </c>
      <c r="S86" s="199">
        <v>4000</v>
      </c>
      <c r="T86" s="84"/>
      <c r="U86" s="84"/>
      <c r="V86" s="84"/>
      <c r="W86" s="84"/>
      <c r="X86" s="84">
        <v>2400</v>
      </c>
      <c r="Y86" s="175">
        <v>20</v>
      </c>
      <c r="Z86" s="170">
        <v>21</v>
      </c>
      <c r="AA86" s="173">
        <v>41</v>
      </c>
      <c r="AB86" s="181">
        <v>20.5</v>
      </c>
      <c r="AC86" s="76">
        <v>3013.5</v>
      </c>
      <c r="AD86" s="258"/>
      <c r="AE86" s="188">
        <v>3013.5</v>
      </c>
      <c r="AF86" s="188">
        <v>3240.5</v>
      </c>
      <c r="AG86" s="188"/>
      <c r="AH86" s="193">
        <v>23</v>
      </c>
      <c r="AI86" s="194">
        <f t="shared" si="3"/>
        <v>3263.5</v>
      </c>
      <c r="AJ86" s="93"/>
    </row>
    <row r="87" spans="2:36" s="65" customFormat="1" ht="74.45" customHeight="1" x14ac:dyDescent="0.25">
      <c r="D87" s="72" t="s">
        <v>114</v>
      </c>
      <c r="E87" s="73" t="s">
        <v>633</v>
      </c>
      <c r="F87" s="115" t="s">
        <v>1028</v>
      </c>
      <c r="G87" s="52" t="s">
        <v>634</v>
      </c>
      <c r="H87" s="87" t="s">
        <v>251</v>
      </c>
      <c r="I87" s="131" t="s">
        <v>635</v>
      </c>
      <c r="J87" s="49" t="s">
        <v>458</v>
      </c>
      <c r="K87" s="122"/>
      <c r="L87" s="49"/>
      <c r="M87" s="27">
        <v>5</v>
      </c>
      <c r="N87" s="75" t="s">
        <v>636</v>
      </c>
      <c r="O87" s="52" t="s">
        <v>637</v>
      </c>
      <c r="P87" s="51" t="s">
        <v>638</v>
      </c>
      <c r="Q87" s="27">
        <v>112</v>
      </c>
      <c r="R87" s="84">
        <v>6537</v>
      </c>
      <c r="S87" s="199">
        <v>6000</v>
      </c>
      <c r="T87" s="84"/>
      <c r="U87" s="84"/>
      <c r="V87" s="84"/>
      <c r="W87" s="84">
        <v>537</v>
      </c>
      <c r="X87" s="84"/>
      <c r="Y87" s="175">
        <v>26</v>
      </c>
      <c r="Z87" s="170">
        <v>31</v>
      </c>
      <c r="AA87" s="173">
        <v>57</v>
      </c>
      <c r="AB87" s="181">
        <v>28.5</v>
      </c>
      <c r="AC87" s="76">
        <v>4189.5</v>
      </c>
      <c r="AD87" s="258">
        <v>189.5</v>
      </c>
      <c r="AE87" s="190">
        <v>4000</v>
      </c>
      <c r="AF87" s="190">
        <v>4000</v>
      </c>
      <c r="AG87" s="192"/>
      <c r="AH87" s="193"/>
      <c r="AI87" s="194">
        <f t="shared" si="3"/>
        <v>4000</v>
      </c>
      <c r="AJ87" s="93"/>
    </row>
    <row r="88" spans="2:36" s="65" customFormat="1" ht="74.45" customHeight="1" x14ac:dyDescent="0.25">
      <c r="D88" s="51" t="s">
        <v>115</v>
      </c>
      <c r="E88" s="73" t="s">
        <v>639</v>
      </c>
      <c r="F88" s="115" t="s">
        <v>1029</v>
      </c>
      <c r="G88" s="52" t="s">
        <v>640</v>
      </c>
      <c r="H88" s="87">
        <v>150</v>
      </c>
      <c r="I88" s="52" t="s">
        <v>211</v>
      </c>
      <c r="J88" s="51" t="s">
        <v>332</v>
      </c>
      <c r="K88" s="121" t="s">
        <v>203</v>
      </c>
      <c r="L88" s="49"/>
      <c r="M88" s="27">
        <v>5</v>
      </c>
      <c r="N88" s="52" t="s">
        <v>197</v>
      </c>
      <c r="O88" s="52" t="s">
        <v>642</v>
      </c>
      <c r="P88" s="51" t="s">
        <v>641</v>
      </c>
      <c r="Q88" s="27">
        <v>60</v>
      </c>
      <c r="R88" s="84">
        <v>13650</v>
      </c>
      <c r="S88" s="199">
        <v>4000</v>
      </c>
      <c r="T88" s="84"/>
      <c r="U88" s="84"/>
      <c r="V88" s="84"/>
      <c r="W88" s="84">
        <v>1365</v>
      </c>
      <c r="X88" s="84">
        <v>8285</v>
      </c>
      <c r="Y88" s="175">
        <v>23</v>
      </c>
      <c r="Z88" s="170">
        <v>22</v>
      </c>
      <c r="AA88" s="173">
        <v>45</v>
      </c>
      <c r="AB88" s="181">
        <v>22.5</v>
      </c>
      <c r="AC88" s="76">
        <v>3307.5</v>
      </c>
      <c r="AD88" s="258"/>
      <c r="AE88" s="189">
        <v>3307.5</v>
      </c>
      <c r="AF88" s="189">
        <v>3534.5</v>
      </c>
      <c r="AG88" s="189"/>
      <c r="AH88" s="193">
        <v>23</v>
      </c>
      <c r="AI88" s="194">
        <f t="shared" si="3"/>
        <v>3557.5</v>
      </c>
      <c r="AJ88" s="93"/>
    </row>
    <row r="89" spans="2:36" s="65" customFormat="1" ht="74.45" customHeight="1" x14ac:dyDescent="0.25">
      <c r="D89" s="51" t="s">
        <v>116</v>
      </c>
      <c r="E89" s="73" t="s">
        <v>643</v>
      </c>
      <c r="F89" s="215" t="s">
        <v>1030</v>
      </c>
      <c r="G89" s="116" t="s">
        <v>644</v>
      </c>
      <c r="H89" s="87">
        <v>120</v>
      </c>
      <c r="I89" s="52" t="s">
        <v>645</v>
      </c>
      <c r="J89" s="51" t="s">
        <v>646</v>
      </c>
      <c r="K89" s="121" t="s">
        <v>201</v>
      </c>
      <c r="L89" s="49" t="s">
        <v>227</v>
      </c>
      <c r="M89" s="27">
        <v>5</v>
      </c>
      <c r="N89" s="75" t="s">
        <v>197</v>
      </c>
      <c r="O89" s="52" t="s">
        <v>647</v>
      </c>
      <c r="P89" s="51" t="s">
        <v>648</v>
      </c>
      <c r="Q89" s="27">
        <v>41</v>
      </c>
      <c r="R89" s="84">
        <v>10600</v>
      </c>
      <c r="S89" s="199">
        <v>5200</v>
      </c>
      <c r="T89" s="84"/>
      <c r="U89" s="84"/>
      <c r="V89" s="84"/>
      <c r="W89" s="84">
        <v>1250</v>
      </c>
      <c r="X89" s="84">
        <v>4100</v>
      </c>
      <c r="Y89" s="175">
        <v>22</v>
      </c>
      <c r="Z89" s="170">
        <v>28</v>
      </c>
      <c r="AA89" s="173">
        <v>50</v>
      </c>
      <c r="AB89" s="181">
        <v>25</v>
      </c>
      <c r="AC89" s="76">
        <v>3675</v>
      </c>
      <c r="AD89" s="258"/>
      <c r="AE89" s="189">
        <v>3675</v>
      </c>
      <c r="AF89" s="189">
        <v>3902</v>
      </c>
      <c r="AG89" s="189"/>
      <c r="AH89" s="193">
        <v>23</v>
      </c>
      <c r="AI89" s="194">
        <f t="shared" si="3"/>
        <v>3925</v>
      </c>
      <c r="AJ89" s="93"/>
    </row>
    <row r="90" spans="2:36" s="65" customFormat="1" ht="74.45" customHeight="1" x14ac:dyDescent="0.25">
      <c r="D90" s="72" t="s">
        <v>117</v>
      </c>
      <c r="E90" s="73" t="s">
        <v>649</v>
      </c>
      <c r="F90" s="115" t="s">
        <v>1031</v>
      </c>
      <c r="G90" s="52" t="s">
        <v>650</v>
      </c>
      <c r="H90" s="87">
        <v>285</v>
      </c>
      <c r="I90" s="52" t="s">
        <v>651</v>
      </c>
      <c r="J90" s="51"/>
      <c r="K90" s="122"/>
      <c r="L90" s="49" t="s">
        <v>233</v>
      </c>
      <c r="M90" s="27">
        <v>5</v>
      </c>
      <c r="N90" s="75" t="s">
        <v>197</v>
      </c>
      <c r="O90" s="48" t="s">
        <v>652</v>
      </c>
      <c r="P90" s="51" t="s">
        <v>314</v>
      </c>
      <c r="Q90" s="27">
        <v>21</v>
      </c>
      <c r="R90" s="84">
        <v>5985</v>
      </c>
      <c r="S90" s="199">
        <v>4000</v>
      </c>
      <c r="T90" s="84"/>
      <c r="U90" s="84"/>
      <c r="V90" s="84"/>
      <c r="W90" s="84">
        <v>210</v>
      </c>
      <c r="X90" s="84">
        <v>1775</v>
      </c>
      <c r="Y90" s="175">
        <v>23</v>
      </c>
      <c r="Z90" s="170">
        <v>25</v>
      </c>
      <c r="AA90" s="173">
        <v>48</v>
      </c>
      <c r="AB90" s="181">
        <v>24</v>
      </c>
      <c r="AC90" s="76">
        <v>3528</v>
      </c>
      <c r="AD90" s="258"/>
      <c r="AE90" s="189">
        <v>3528</v>
      </c>
      <c r="AF90" s="189">
        <v>3755</v>
      </c>
      <c r="AG90" s="189"/>
      <c r="AH90" s="193">
        <v>23</v>
      </c>
      <c r="AI90" s="194">
        <f t="shared" si="3"/>
        <v>3778</v>
      </c>
      <c r="AJ90" s="93"/>
    </row>
    <row r="91" spans="2:36" s="65" customFormat="1" ht="74.45" customHeight="1" x14ac:dyDescent="0.25">
      <c r="D91" s="51" t="s">
        <v>118</v>
      </c>
      <c r="E91" s="73" t="s">
        <v>653</v>
      </c>
      <c r="F91" s="116" t="s">
        <v>1032</v>
      </c>
      <c r="G91" s="116" t="s">
        <v>654</v>
      </c>
      <c r="H91" s="87">
        <v>120</v>
      </c>
      <c r="I91" s="52" t="s">
        <v>655</v>
      </c>
      <c r="J91" s="51" t="s">
        <v>518</v>
      </c>
      <c r="K91" s="121" t="s">
        <v>656</v>
      </c>
      <c r="L91" s="49"/>
      <c r="M91" s="27">
        <v>5</v>
      </c>
      <c r="N91" s="75" t="s">
        <v>352</v>
      </c>
      <c r="O91" s="52" t="s">
        <v>647</v>
      </c>
      <c r="P91" s="51" t="s">
        <v>648</v>
      </c>
      <c r="Q91" s="27">
        <v>41</v>
      </c>
      <c r="R91" s="84">
        <v>11600</v>
      </c>
      <c r="S91" s="199">
        <v>5550</v>
      </c>
      <c r="T91" s="84"/>
      <c r="U91" s="84"/>
      <c r="V91" s="84"/>
      <c r="W91" s="84">
        <v>1000</v>
      </c>
      <c r="X91" s="84">
        <v>1000</v>
      </c>
      <c r="Y91" s="175">
        <v>22</v>
      </c>
      <c r="Z91" s="170">
        <v>25</v>
      </c>
      <c r="AA91" s="173">
        <v>47</v>
      </c>
      <c r="AB91" s="181">
        <v>23.5</v>
      </c>
      <c r="AC91" s="76">
        <v>3454.5</v>
      </c>
      <c r="AD91" s="258"/>
      <c r="AE91" s="189">
        <v>3454.5</v>
      </c>
      <c r="AF91" s="189">
        <v>3681.5</v>
      </c>
      <c r="AG91" s="189"/>
      <c r="AH91" s="193">
        <v>23</v>
      </c>
      <c r="AI91" s="194">
        <f t="shared" si="3"/>
        <v>3704.5</v>
      </c>
      <c r="AJ91" s="93"/>
    </row>
    <row r="92" spans="2:36" s="65" customFormat="1" ht="74.45" customHeight="1" x14ac:dyDescent="0.25">
      <c r="D92" s="51" t="s">
        <v>119</v>
      </c>
      <c r="E92" s="73" t="s">
        <v>657</v>
      </c>
      <c r="F92" s="115" t="s">
        <v>1033</v>
      </c>
      <c r="G92" s="52" t="s">
        <v>658</v>
      </c>
      <c r="H92" s="87">
        <v>150</v>
      </c>
      <c r="I92" s="52" t="s">
        <v>659</v>
      </c>
      <c r="J92" s="51"/>
      <c r="K92" s="122" t="s">
        <v>230</v>
      </c>
      <c r="L92" s="49"/>
      <c r="M92" s="27">
        <v>6</v>
      </c>
      <c r="N92" s="52" t="s">
        <v>186</v>
      </c>
      <c r="O92" s="52" t="s">
        <v>660</v>
      </c>
      <c r="P92" s="51" t="s">
        <v>661</v>
      </c>
      <c r="Q92" s="27">
        <v>20</v>
      </c>
      <c r="R92" s="84">
        <v>4400</v>
      </c>
      <c r="S92" s="199">
        <v>4000</v>
      </c>
      <c r="T92" s="84"/>
      <c r="U92" s="84"/>
      <c r="V92" s="84"/>
      <c r="W92" s="84">
        <v>400</v>
      </c>
      <c r="X92" s="84"/>
      <c r="Y92" s="175">
        <v>26</v>
      </c>
      <c r="Z92" s="170">
        <v>24</v>
      </c>
      <c r="AA92" s="173">
        <v>50</v>
      </c>
      <c r="AB92" s="181">
        <v>25</v>
      </c>
      <c r="AC92" s="76">
        <v>3675</v>
      </c>
      <c r="AD92" s="258"/>
      <c r="AE92" s="189">
        <v>3675</v>
      </c>
      <c r="AF92" s="189">
        <v>3902</v>
      </c>
      <c r="AG92" s="189"/>
      <c r="AH92" s="193">
        <v>23</v>
      </c>
      <c r="AI92" s="194">
        <f t="shared" si="3"/>
        <v>3925</v>
      </c>
      <c r="AJ92" s="93"/>
    </row>
    <row r="93" spans="2:36" s="65" customFormat="1" ht="74.45" customHeight="1" x14ac:dyDescent="0.25">
      <c r="D93" s="72" t="s">
        <v>120</v>
      </c>
      <c r="E93" s="73" t="s">
        <v>662</v>
      </c>
      <c r="F93" s="115" t="s">
        <v>1034</v>
      </c>
      <c r="G93" s="116" t="s">
        <v>663</v>
      </c>
      <c r="H93" s="87">
        <v>470</v>
      </c>
      <c r="I93" s="52" t="s">
        <v>664</v>
      </c>
      <c r="J93" s="51"/>
      <c r="K93" s="121" t="s">
        <v>514</v>
      </c>
      <c r="L93" s="49" t="s">
        <v>667</v>
      </c>
      <c r="M93" s="27">
        <v>6</v>
      </c>
      <c r="N93" s="52" t="s">
        <v>186</v>
      </c>
      <c r="O93" s="52" t="s">
        <v>666</v>
      </c>
      <c r="P93" s="49" t="s">
        <v>665</v>
      </c>
      <c r="Q93" s="27">
        <v>30</v>
      </c>
      <c r="R93" s="84">
        <v>18260</v>
      </c>
      <c r="S93" s="199">
        <v>3300</v>
      </c>
      <c r="T93" s="84"/>
      <c r="U93" s="84"/>
      <c r="V93" s="84"/>
      <c r="W93" s="84"/>
      <c r="X93" s="84">
        <v>14100</v>
      </c>
      <c r="Y93" s="175">
        <v>25</v>
      </c>
      <c r="Z93" s="170">
        <v>26</v>
      </c>
      <c r="AA93" s="173">
        <v>51</v>
      </c>
      <c r="AB93" s="181">
        <v>25.5</v>
      </c>
      <c r="AC93" s="76">
        <v>3748.5</v>
      </c>
      <c r="AD93" s="258">
        <v>448.5</v>
      </c>
      <c r="AE93" s="190">
        <v>3300</v>
      </c>
      <c r="AF93" s="190">
        <v>3300</v>
      </c>
      <c r="AG93" s="192"/>
      <c r="AH93" s="193"/>
      <c r="AI93" s="194">
        <f t="shared" si="3"/>
        <v>3300</v>
      </c>
      <c r="AJ93" s="93"/>
    </row>
    <row r="94" spans="2:36" s="65" customFormat="1" ht="74.45" customHeight="1" x14ac:dyDescent="0.25">
      <c r="D94" s="51" t="s">
        <v>121</v>
      </c>
      <c r="E94" s="73" t="s">
        <v>668</v>
      </c>
      <c r="F94" s="115" t="s">
        <v>1035</v>
      </c>
      <c r="G94" s="52" t="s">
        <v>669</v>
      </c>
      <c r="H94" s="87">
        <v>50</v>
      </c>
      <c r="I94" s="52" t="s">
        <v>670</v>
      </c>
      <c r="J94" s="51" t="s">
        <v>672</v>
      </c>
      <c r="K94" s="121" t="s">
        <v>673</v>
      </c>
      <c r="L94" s="49" t="s">
        <v>674</v>
      </c>
      <c r="M94" s="27">
        <v>10</v>
      </c>
      <c r="N94" s="52" t="s">
        <v>310</v>
      </c>
      <c r="O94" s="52" t="s">
        <v>675</v>
      </c>
      <c r="P94" s="49" t="s">
        <v>671</v>
      </c>
      <c r="Q94" s="27">
        <v>130</v>
      </c>
      <c r="R94" s="84">
        <v>4500</v>
      </c>
      <c r="S94" s="199">
        <v>4000</v>
      </c>
      <c r="T94" s="84"/>
      <c r="U94" s="84"/>
      <c r="V94" s="84"/>
      <c r="W94" s="84">
        <v>500</v>
      </c>
      <c r="X94" s="84"/>
      <c r="Y94" s="175">
        <v>32</v>
      </c>
      <c r="Z94" s="170">
        <v>29</v>
      </c>
      <c r="AA94" s="173">
        <v>61</v>
      </c>
      <c r="AB94" s="181">
        <v>30.5</v>
      </c>
      <c r="AC94" s="76">
        <v>4483.5</v>
      </c>
      <c r="AD94" s="258">
        <v>483.5</v>
      </c>
      <c r="AE94" s="190">
        <v>4000</v>
      </c>
      <c r="AF94" s="190">
        <v>4000</v>
      </c>
      <c r="AG94" s="192"/>
      <c r="AH94" s="193"/>
      <c r="AI94" s="194">
        <f t="shared" si="3"/>
        <v>4000</v>
      </c>
      <c r="AJ94" s="93"/>
    </row>
    <row r="95" spans="2:36" s="65" customFormat="1" ht="74.45" customHeight="1" x14ac:dyDescent="0.25">
      <c r="D95" s="77" t="s">
        <v>122</v>
      </c>
      <c r="E95" s="140" t="s">
        <v>676</v>
      </c>
      <c r="F95" s="115" t="s">
        <v>1036</v>
      </c>
      <c r="G95" s="67" t="s">
        <v>677</v>
      </c>
      <c r="H95" s="161" t="s">
        <v>682</v>
      </c>
      <c r="I95" s="132" t="s">
        <v>678</v>
      </c>
      <c r="J95" s="49" t="s">
        <v>206</v>
      </c>
      <c r="K95" s="121" t="s">
        <v>476</v>
      </c>
      <c r="L95" s="49"/>
      <c r="M95" s="31">
        <v>5</v>
      </c>
      <c r="N95" s="75" t="s">
        <v>197</v>
      </c>
      <c r="O95" s="52" t="s">
        <v>679</v>
      </c>
      <c r="P95" s="49" t="s">
        <v>614</v>
      </c>
      <c r="Q95" s="27">
        <v>63</v>
      </c>
      <c r="R95" s="84">
        <v>12000</v>
      </c>
      <c r="S95" s="199">
        <v>4000</v>
      </c>
      <c r="T95" s="84"/>
      <c r="U95" s="84"/>
      <c r="V95" s="84"/>
      <c r="W95" s="84">
        <v>1000</v>
      </c>
      <c r="X95" s="84">
        <v>7000</v>
      </c>
      <c r="Y95" s="175">
        <v>29</v>
      </c>
      <c r="Z95" s="170">
        <v>29</v>
      </c>
      <c r="AA95" s="173">
        <v>58</v>
      </c>
      <c r="AB95" s="181">
        <v>29</v>
      </c>
      <c r="AC95" s="76">
        <v>4263</v>
      </c>
      <c r="AD95" s="258">
        <v>263</v>
      </c>
      <c r="AE95" s="190">
        <v>4000</v>
      </c>
      <c r="AF95" s="190">
        <v>4000</v>
      </c>
      <c r="AG95" s="192"/>
      <c r="AH95" s="193"/>
      <c r="AI95" s="194">
        <f t="shared" si="3"/>
        <v>4000</v>
      </c>
      <c r="AJ95" s="93"/>
    </row>
    <row r="96" spans="2:36" s="65" customFormat="1" ht="74.45" customHeight="1" x14ac:dyDescent="0.25">
      <c r="D96" s="51" t="s">
        <v>123</v>
      </c>
      <c r="E96" s="73" t="s">
        <v>680</v>
      </c>
      <c r="F96" s="115" t="s">
        <v>1037</v>
      </c>
      <c r="G96" s="116" t="s">
        <v>681</v>
      </c>
      <c r="H96" s="87">
        <v>350</v>
      </c>
      <c r="I96" s="52" t="s">
        <v>463</v>
      </c>
      <c r="J96" s="207" t="s">
        <v>683</v>
      </c>
      <c r="K96" s="122"/>
      <c r="L96" s="49"/>
      <c r="M96" s="27">
        <v>5</v>
      </c>
      <c r="N96" s="75" t="s">
        <v>197</v>
      </c>
      <c r="O96" s="52" t="s">
        <v>684</v>
      </c>
      <c r="P96" s="49" t="s">
        <v>307</v>
      </c>
      <c r="Q96" s="27">
        <v>30</v>
      </c>
      <c r="R96" s="84">
        <v>10500</v>
      </c>
      <c r="S96" s="199">
        <v>4000</v>
      </c>
      <c r="T96" s="84"/>
      <c r="U96" s="84"/>
      <c r="V96" s="84"/>
      <c r="W96" s="84">
        <v>2000</v>
      </c>
      <c r="X96" s="84">
        <v>4500</v>
      </c>
      <c r="Y96" s="175">
        <v>22</v>
      </c>
      <c r="Z96" s="170">
        <v>23</v>
      </c>
      <c r="AA96" s="173">
        <v>45</v>
      </c>
      <c r="AB96" s="181">
        <v>22.5</v>
      </c>
      <c r="AC96" s="76">
        <v>3307.5</v>
      </c>
      <c r="AD96" s="258"/>
      <c r="AE96" s="189">
        <v>3307.5</v>
      </c>
      <c r="AF96" s="189">
        <v>3534.5</v>
      </c>
      <c r="AG96" s="189"/>
      <c r="AH96" s="193">
        <v>23</v>
      </c>
      <c r="AI96" s="194">
        <f t="shared" si="3"/>
        <v>3557.5</v>
      </c>
      <c r="AJ96" s="93"/>
    </row>
    <row r="97" spans="4:36" s="65" customFormat="1" ht="74.45" customHeight="1" x14ac:dyDescent="0.25">
      <c r="D97" s="72" t="s">
        <v>123</v>
      </c>
      <c r="E97" s="137" t="s">
        <v>685</v>
      </c>
      <c r="F97" s="214" t="s">
        <v>1038</v>
      </c>
      <c r="G97" s="70" t="s">
        <v>686</v>
      </c>
      <c r="H97" s="225">
        <v>380</v>
      </c>
      <c r="I97" s="70" t="s">
        <v>688</v>
      </c>
      <c r="J97" s="51"/>
      <c r="K97" s="122" t="s">
        <v>369</v>
      </c>
      <c r="L97" s="49" t="s">
        <v>288</v>
      </c>
      <c r="M97" s="27">
        <v>6</v>
      </c>
      <c r="N97" s="52" t="s">
        <v>186</v>
      </c>
      <c r="O97" s="52" t="s">
        <v>687</v>
      </c>
      <c r="P97" s="49" t="s">
        <v>215</v>
      </c>
      <c r="Q97" s="27">
        <v>65</v>
      </c>
      <c r="R97" s="84">
        <v>15198</v>
      </c>
      <c r="S97" s="199">
        <v>4000</v>
      </c>
      <c r="T97" s="84"/>
      <c r="U97" s="84"/>
      <c r="V97" s="84"/>
      <c r="W97" s="84"/>
      <c r="X97" s="84"/>
      <c r="Y97" s="175">
        <v>26</v>
      </c>
      <c r="Z97" s="170">
        <v>25</v>
      </c>
      <c r="AA97" s="173">
        <v>51</v>
      </c>
      <c r="AB97" s="181">
        <v>25.5</v>
      </c>
      <c r="AC97" s="76">
        <v>3748.5</v>
      </c>
      <c r="AD97" s="258"/>
      <c r="AE97" s="189">
        <v>3748.5</v>
      </c>
      <c r="AF97" s="189">
        <v>3975.5</v>
      </c>
      <c r="AG97" s="189"/>
      <c r="AH97" s="193">
        <v>23</v>
      </c>
      <c r="AI97" s="194">
        <f t="shared" si="3"/>
        <v>3998.5</v>
      </c>
      <c r="AJ97" s="93"/>
    </row>
    <row r="98" spans="4:36" s="65" customFormat="1" ht="96.75" customHeight="1" x14ac:dyDescent="0.25">
      <c r="D98" s="72" t="s">
        <v>124</v>
      </c>
      <c r="E98" s="73" t="s">
        <v>691</v>
      </c>
      <c r="F98" s="115" t="s">
        <v>1039</v>
      </c>
      <c r="G98" s="52" t="s">
        <v>695</v>
      </c>
      <c r="H98" s="87" t="s">
        <v>251</v>
      </c>
      <c r="I98" s="52" t="s">
        <v>692</v>
      </c>
      <c r="J98" s="51" t="s">
        <v>206</v>
      </c>
      <c r="K98" s="122" t="s">
        <v>232</v>
      </c>
      <c r="L98" s="49"/>
      <c r="M98" s="27">
        <v>5</v>
      </c>
      <c r="N98" s="52" t="s">
        <v>636</v>
      </c>
      <c r="O98" s="48" t="s">
        <v>693</v>
      </c>
      <c r="P98" s="49" t="s">
        <v>694</v>
      </c>
      <c r="Q98" s="27">
        <v>15</v>
      </c>
      <c r="R98" s="84">
        <v>5984</v>
      </c>
      <c r="S98" s="199">
        <v>4000</v>
      </c>
      <c r="T98" s="84"/>
      <c r="U98" s="84"/>
      <c r="V98" s="84"/>
      <c r="W98" s="84"/>
      <c r="X98" s="84"/>
      <c r="Y98" s="175">
        <v>25</v>
      </c>
      <c r="Z98" s="170">
        <v>23</v>
      </c>
      <c r="AA98" s="173">
        <v>48</v>
      </c>
      <c r="AB98" s="181">
        <v>24</v>
      </c>
      <c r="AC98" s="76">
        <v>3528</v>
      </c>
      <c r="AD98" s="258"/>
      <c r="AE98" s="189">
        <v>3528</v>
      </c>
      <c r="AF98" s="189">
        <v>3755</v>
      </c>
      <c r="AG98" s="189"/>
      <c r="AH98" s="193">
        <v>23</v>
      </c>
      <c r="AI98" s="194">
        <f t="shared" ref="AI98:AI101" si="4">SUM(AF98+AH98)</f>
        <v>3778</v>
      </c>
      <c r="AJ98" s="93"/>
    </row>
    <row r="99" spans="4:36" s="65" customFormat="1" ht="74.45" customHeight="1" x14ac:dyDescent="0.25">
      <c r="D99" s="51" t="s">
        <v>125</v>
      </c>
      <c r="E99" s="73" t="s">
        <v>696</v>
      </c>
      <c r="F99" s="115" t="s">
        <v>1040</v>
      </c>
      <c r="G99" s="52" t="s">
        <v>697</v>
      </c>
      <c r="H99" s="87">
        <v>140</v>
      </c>
      <c r="I99" s="52" t="s">
        <v>698</v>
      </c>
      <c r="J99" s="51"/>
      <c r="K99" s="122"/>
      <c r="L99" s="49" t="s">
        <v>700</v>
      </c>
      <c r="M99" s="27">
        <v>7</v>
      </c>
      <c r="N99" s="52" t="s">
        <v>352</v>
      </c>
      <c r="O99" s="52" t="s">
        <v>699</v>
      </c>
      <c r="P99" s="49" t="s">
        <v>701</v>
      </c>
      <c r="Q99" s="27">
        <v>15</v>
      </c>
      <c r="R99" s="84">
        <v>9420</v>
      </c>
      <c r="S99" s="199">
        <v>4600</v>
      </c>
      <c r="T99" s="84"/>
      <c r="U99" s="84"/>
      <c r="V99" s="84"/>
      <c r="W99" s="84">
        <v>2720</v>
      </c>
      <c r="X99" s="84">
        <v>2100</v>
      </c>
      <c r="Y99" s="175">
        <v>20</v>
      </c>
      <c r="Z99" s="170">
        <v>21</v>
      </c>
      <c r="AA99" s="173">
        <v>41</v>
      </c>
      <c r="AB99" s="181">
        <v>20.5</v>
      </c>
      <c r="AC99" s="76">
        <v>3013.5</v>
      </c>
      <c r="AD99" s="258"/>
      <c r="AE99" s="189">
        <v>3013.5</v>
      </c>
      <c r="AF99" s="189">
        <v>3240.5</v>
      </c>
      <c r="AG99" s="189"/>
      <c r="AH99" s="193">
        <v>23</v>
      </c>
      <c r="AI99" s="194">
        <f t="shared" si="4"/>
        <v>3263.5</v>
      </c>
      <c r="AJ99" s="93"/>
    </row>
    <row r="100" spans="4:36" s="65" customFormat="1" ht="66" customHeight="1" x14ac:dyDescent="0.25">
      <c r="D100" s="51" t="s">
        <v>126</v>
      </c>
      <c r="E100" s="73" t="s">
        <v>702</v>
      </c>
      <c r="F100" s="115" t="s">
        <v>1041</v>
      </c>
      <c r="G100" s="52" t="s">
        <v>703</v>
      </c>
      <c r="H100" s="87">
        <v>62.5</v>
      </c>
      <c r="I100" s="52" t="s">
        <v>430</v>
      </c>
      <c r="J100" s="51"/>
      <c r="K100" s="122"/>
      <c r="L100" s="49" t="s">
        <v>203</v>
      </c>
      <c r="M100" s="27">
        <v>5</v>
      </c>
      <c r="N100" s="52" t="s">
        <v>197</v>
      </c>
      <c r="O100" s="52" t="s">
        <v>704</v>
      </c>
      <c r="P100" s="49" t="s">
        <v>705</v>
      </c>
      <c r="Q100" s="27">
        <v>46</v>
      </c>
      <c r="R100" s="84">
        <v>7642</v>
      </c>
      <c r="S100" s="199">
        <v>4540</v>
      </c>
      <c r="T100" s="84"/>
      <c r="U100" s="84"/>
      <c r="V100" s="84"/>
      <c r="W100" s="84">
        <v>3102</v>
      </c>
      <c r="X100" s="84"/>
      <c r="Y100" s="175">
        <v>23</v>
      </c>
      <c r="Z100" s="170">
        <v>24</v>
      </c>
      <c r="AA100" s="173">
        <v>47</v>
      </c>
      <c r="AB100" s="181">
        <v>23.5</v>
      </c>
      <c r="AC100" s="76">
        <v>3454.5</v>
      </c>
      <c r="AD100" s="258"/>
      <c r="AE100" s="189">
        <v>3454.5</v>
      </c>
      <c r="AF100" s="189">
        <v>3681.5</v>
      </c>
      <c r="AG100" s="189"/>
      <c r="AH100" s="193">
        <v>23</v>
      </c>
      <c r="AI100" s="194">
        <f t="shared" si="4"/>
        <v>3704.5</v>
      </c>
      <c r="AJ100" s="93"/>
    </row>
    <row r="101" spans="4:36" s="65" customFormat="1" ht="75" customHeight="1" x14ac:dyDescent="0.25">
      <c r="D101" s="72" t="s">
        <v>127</v>
      </c>
      <c r="E101" s="73" t="s">
        <v>706</v>
      </c>
      <c r="F101" s="115" t="s">
        <v>1042</v>
      </c>
      <c r="G101" s="52" t="s">
        <v>707</v>
      </c>
      <c r="H101" s="87" t="s">
        <v>713</v>
      </c>
      <c r="I101" s="52" t="s">
        <v>708</v>
      </c>
      <c r="J101" s="51" t="s">
        <v>709</v>
      </c>
      <c r="K101" s="122" t="s">
        <v>710</v>
      </c>
      <c r="L101" s="49" t="s">
        <v>711</v>
      </c>
      <c r="M101" s="27">
        <v>5</v>
      </c>
      <c r="N101" s="52" t="s">
        <v>186</v>
      </c>
      <c r="O101" s="52" t="s">
        <v>712</v>
      </c>
      <c r="P101" s="49" t="s">
        <v>705</v>
      </c>
      <c r="Q101" s="27">
        <v>150</v>
      </c>
      <c r="R101" s="84">
        <v>45360</v>
      </c>
      <c r="S101" s="199">
        <v>4000</v>
      </c>
      <c r="T101" s="84"/>
      <c r="U101" s="84"/>
      <c r="V101" s="84"/>
      <c r="W101" s="84"/>
      <c r="X101" s="84">
        <v>41360</v>
      </c>
      <c r="Y101" s="175">
        <v>30</v>
      </c>
      <c r="Z101" s="170">
        <v>27</v>
      </c>
      <c r="AA101" s="173">
        <v>57</v>
      </c>
      <c r="AB101" s="181">
        <v>28.5</v>
      </c>
      <c r="AC101" s="76">
        <v>4189.5</v>
      </c>
      <c r="AD101" s="258">
        <v>189.5</v>
      </c>
      <c r="AE101" s="190">
        <v>4000</v>
      </c>
      <c r="AF101" s="190">
        <v>4000</v>
      </c>
      <c r="AG101" s="192"/>
      <c r="AH101" s="193"/>
      <c r="AI101" s="194">
        <f t="shared" si="4"/>
        <v>4000</v>
      </c>
      <c r="AJ101" s="93"/>
    </row>
    <row r="102" spans="4:36" s="65" customFormat="1" ht="74.45" customHeight="1" x14ac:dyDescent="0.25">
      <c r="D102" s="72" t="s">
        <v>128</v>
      </c>
      <c r="E102" s="73" t="s">
        <v>715</v>
      </c>
      <c r="F102" s="115" t="s">
        <v>1043</v>
      </c>
      <c r="G102" s="52" t="s">
        <v>716</v>
      </c>
      <c r="H102" s="87" t="s">
        <v>251</v>
      </c>
      <c r="I102" s="52" t="s">
        <v>946</v>
      </c>
      <c r="J102" s="51"/>
      <c r="K102" s="122" t="s">
        <v>718</v>
      </c>
      <c r="L102" s="49"/>
      <c r="M102" s="27">
        <v>12</v>
      </c>
      <c r="N102" s="52" t="s">
        <v>719</v>
      </c>
      <c r="O102" s="52" t="s">
        <v>717</v>
      </c>
      <c r="P102" s="49" t="s">
        <v>701</v>
      </c>
      <c r="Q102" s="27">
        <v>15</v>
      </c>
      <c r="R102" s="84">
        <v>4800</v>
      </c>
      <c r="S102" s="199">
        <v>3800</v>
      </c>
      <c r="T102" s="84"/>
      <c r="U102" s="84"/>
      <c r="V102" s="84"/>
      <c r="W102" s="84">
        <v>1000</v>
      </c>
      <c r="X102" s="84"/>
      <c r="Y102" s="175">
        <v>26</v>
      </c>
      <c r="Z102" s="170">
        <v>28</v>
      </c>
      <c r="AA102" s="173">
        <v>54</v>
      </c>
      <c r="AB102" s="181">
        <v>27</v>
      </c>
      <c r="AC102" s="76">
        <v>3969</v>
      </c>
      <c r="AD102" s="258">
        <v>169</v>
      </c>
      <c r="AE102" s="190">
        <v>3800</v>
      </c>
      <c r="AF102" s="190">
        <v>3800</v>
      </c>
      <c r="AG102" s="192"/>
      <c r="AH102" s="193"/>
      <c r="AI102" s="194">
        <f t="shared" ref="AI102" si="5">SUM(AF102+AH102)</f>
        <v>3800</v>
      </c>
      <c r="AJ102" s="93"/>
    </row>
    <row r="103" spans="4:36" s="65" customFormat="1" ht="74.45" customHeight="1" x14ac:dyDescent="0.25">
      <c r="D103" s="51" t="s">
        <v>129</v>
      </c>
      <c r="E103" s="141" t="s">
        <v>720</v>
      </c>
      <c r="F103" s="103" t="s">
        <v>1044</v>
      </c>
      <c r="G103" s="52" t="s">
        <v>721</v>
      </c>
      <c r="H103" s="87">
        <v>350</v>
      </c>
      <c r="I103" s="52" t="s">
        <v>722</v>
      </c>
      <c r="J103" s="51"/>
      <c r="K103" s="121"/>
      <c r="L103" s="49" t="s">
        <v>424</v>
      </c>
      <c r="M103" s="27">
        <v>7</v>
      </c>
      <c r="N103" s="52" t="s">
        <v>197</v>
      </c>
      <c r="O103" s="48" t="s">
        <v>728</v>
      </c>
      <c r="P103" s="49" t="s">
        <v>215</v>
      </c>
      <c r="Q103" s="27">
        <v>21</v>
      </c>
      <c r="R103" s="84">
        <v>7350</v>
      </c>
      <c r="S103" s="199">
        <v>3600</v>
      </c>
      <c r="T103" s="84"/>
      <c r="U103" s="84"/>
      <c r="V103" s="84"/>
      <c r="W103" s="84">
        <v>600</v>
      </c>
      <c r="X103" s="84">
        <v>3150</v>
      </c>
      <c r="Y103" s="175">
        <v>23</v>
      </c>
      <c r="Z103" s="170">
        <v>26</v>
      </c>
      <c r="AA103" s="173">
        <v>49</v>
      </c>
      <c r="AB103" s="181">
        <v>24.5</v>
      </c>
      <c r="AC103" s="76">
        <v>3601.5</v>
      </c>
      <c r="AD103" s="258">
        <v>1.5</v>
      </c>
      <c r="AE103" s="190">
        <v>3600</v>
      </c>
      <c r="AF103" s="190">
        <v>3600</v>
      </c>
      <c r="AG103" s="192"/>
      <c r="AH103" s="193"/>
      <c r="AI103" s="194">
        <f t="shared" ref="AI103:AI116" si="6">SUM(AF103+AH103)</f>
        <v>3600</v>
      </c>
      <c r="AJ103" s="93"/>
    </row>
    <row r="104" spans="4:36" s="65" customFormat="1" ht="74.45" customHeight="1" x14ac:dyDescent="0.25">
      <c r="D104" s="72" t="s">
        <v>130</v>
      </c>
      <c r="E104" s="141" t="s">
        <v>723</v>
      </c>
      <c r="F104" s="48" t="s">
        <v>1045</v>
      </c>
      <c r="G104" s="52" t="s">
        <v>724</v>
      </c>
      <c r="H104" s="87">
        <v>130</v>
      </c>
      <c r="I104" s="52" t="s">
        <v>725</v>
      </c>
      <c r="J104" s="51" t="s">
        <v>683</v>
      </c>
      <c r="K104" s="121" t="s">
        <v>727</v>
      </c>
      <c r="L104" s="49" t="s">
        <v>227</v>
      </c>
      <c r="M104" s="27">
        <v>5</v>
      </c>
      <c r="N104" s="52" t="s">
        <v>197</v>
      </c>
      <c r="O104" s="48" t="s">
        <v>729</v>
      </c>
      <c r="P104" s="49" t="s">
        <v>726</v>
      </c>
      <c r="Q104" s="27">
        <v>75</v>
      </c>
      <c r="R104" s="84">
        <v>4005</v>
      </c>
      <c r="S104" s="199">
        <v>2447</v>
      </c>
      <c r="T104" s="84"/>
      <c r="U104" s="84"/>
      <c r="V104" s="84"/>
      <c r="W104" s="84"/>
      <c r="X104" s="84">
        <v>1558</v>
      </c>
      <c r="Y104" s="175">
        <v>24</v>
      </c>
      <c r="Z104" s="170">
        <v>24</v>
      </c>
      <c r="AA104" s="173">
        <v>48</v>
      </c>
      <c r="AB104" s="181">
        <v>24</v>
      </c>
      <c r="AC104" s="76">
        <v>3528</v>
      </c>
      <c r="AD104" s="258">
        <v>1081</v>
      </c>
      <c r="AE104" s="190">
        <v>2447</v>
      </c>
      <c r="AF104" s="190">
        <v>2447</v>
      </c>
      <c r="AG104" s="192"/>
      <c r="AH104" s="193"/>
      <c r="AI104" s="194">
        <f t="shared" si="6"/>
        <v>2447</v>
      </c>
      <c r="AJ104" s="93"/>
    </row>
    <row r="105" spans="4:36" s="65" customFormat="1" ht="74.45" customHeight="1" x14ac:dyDescent="0.25">
      <c r="D105" s="51" t="s">
        <v>131</v>
      </c>
      <c r="E105" s="141" t="s">
        <v>730</v>
      </c>
      <c r="F105" s="116" t="s">
        <v>1046</v>
      </c>
      <c r="G105" s="52" t="s">
        <v>731</v>
      </c>
      <c r="H105" s="87">
        <v>130</v>
      </c>
      <c r="I105" s="52" t="s">
        <v>732</v>
      </c>
      <c r="J105" s="51" t="s">
        <v>733</v>
      </c>
      <c r="K105" s="122" t="s">
        <v>734</v>
      </c>
      <c r="L105" s="49"/>
      <c r="M105" s="27">
        <v>6</v>
      </c>
      <c r="N105" s="52" t="s">
        <v>186</v>
      </c>
      <c r="O105" s="52" t="s">
        <v>735</v>
      </c>
      <c r="P105" s="49" t="s">
        <v>714</v>
      </c>
      <c r="Q105" s="27">
        <v>65</v>
      </c>
      <c r="R105" s="84">
        <v>9500</v>
      </c>
      <c r="S105" s="199">
        <v>6300</v>
      </c>
      <c r="T105" s="84"/>
      <c r="U105" s="84"/>
      <c r="V105" s="84"/>
      <c r="W105" s="84"/>
      <c r="X105" s="84">
        <v>3200</v>
      </c>
      <c r="Y105" s="175">
        <v>26</v>
      </c>
      <c r="Z105" s="170">
        <v>28</v>
      </c>
      <c r="AA105" s="173">
        <v>54</v>
      </c>
      <c r="AB105" s="181">
        <v>27</v>
      </c>
      <c r="AC105" s="76">
        <v>3969</v>
      </c>
      <c r="AD105" s="258"/>
      <c r="AE105" s="189">
        <v>3969</v>
      </c>
      <c r="AF105" s="195">
        <v>4000</v>
      </c>
      <c r="AG105" s="195">
        <v>196</v>
      </c>
      <c r="AH105" s="193"/>
      <c r="AI105" s="194">
        <f t="shared" si="6"/>
        <v>4000</v>
      </c>
      <c r="AJ105" s="93"/>
    </row>
    <row r="106" spans="4:36" s="65" customFormat="1" ht="74.45" customHeight="1" x14ac:dyDescent="0.25">
      <c r="D106" s="51" t="s">
        <v>132</v>
      </c>
      <c r="E106" s="141" t="s">
        <v>736</v>
      </c>
      <c r="F106" s="115" t="s">
        <v>1047</v>
      </c>
      <c r="G106" s="52" t="s">
        <v>689</v>
      </c>
      <c r="H106" s="87">
        <v>155</v>
      </c>
      <c r="I106" s="52" t="s">
        <v>690</v>
      </c>
      <c r="J106" s="49" t="s">
        <v>232</v>
      </c>
      <c r="K106" s="121"/>
      <c r="L106" s="49"/>
      <c r="M106" s="27">
        <v>5</v>
      </c>
      <c r="N106" s="52" t="s">
        <v>186</v>
      </c>
      <c r="O106" s="52" t="s">
        <v>561</v>
      </c>
      <c r="P106" s="49" t="s">
        <v>215</v>
      </c>
      <c r="Q106" s="27">
        <v>20</v>
      </c>
      <c r="R106" s="84">
        <v>3000</v>
      </c>
      <c r="S106" s="199">
        <v>2000</v>
      </c>
      <c r="T106" s="84"/>
      <c r="U106" s="84"/>
      <c r="V106" s="84"/>
      <c r="W106" s="84">
        <v>500</v>
      </c>
      <c r="X106" s="84">
        <v>500</v>
      </c>
      <c r="Y106" s="175">
        <v>25</v>
      </c>
      <c r="Z106" s="170">
        <v>23</v>
      </c>
      <c r="AA106" s="173">
        <v>48</v>
      </c>
      <c r="AB106" s="181">
        <v>24</v>
      </c>
      <c r="AC106" s="76">
        <v>3528</v>
      </c>
      <c r="AD106" s="258"/>
      <c r="AE106" s="189">
        <v>3528</v>
      </c>
      <c r="AF106" s="189">
        <v>3755</v>
      </c>
      <c r="AG106" s="189"/>
      <c r="AH106" s="193">
        <v>23</v>
      </c>
      <c r="AI106" s="194">
        <f t="shared" si="6"/>
        <v>3778</v>
      </c>
      <c r="AJ106" s="185"/>
    </row>
    <row r="107" spans="4:36" s="65" customFormat="1" ht="74.45" customHeight="1" x14ac:dyDescent="0.25">
      <c r="D107" s="72" t="s">
        <v>133</v>
      </c>
      <c r="E107" s="141" t="s">
        <v>737</v>
      </c>
      <c r="F107" s="214" t="s">
        <v>1048</v>
      </c>
      <c r="G107" s="52" t="s">
        <v>738</v>
      </c>
      <c r="H107" s="87" t="s">
        <v>251</v>
      </c>
      <c r="I107" s="52" t="s">
        <v>739</v>
      </c>
      <c r="J107" s="51"/>
      <c r="K107" s="122"/>
      <c r="L107" s="49" t="s">
        <v>227</v>
      </c>
      <c r="M107" s="27">
        <v>5</v>
      </c>
      <c r="N107" s="52" t="s">
        <v>186</v>
      </c>
      <c r="O107" s="52" t="s">
        <v>740</v>
      </c>
      <c r="P107" s="49" t="s">
        <v>215</v>
      </c>
      <c r="Q107" s="27">
        <v>30</v>
      </c>
      <c r="R107" s="84">
        <v>11367</v>
      </c>
      <c r="S107" s="199">
        <v>6991.9</v>
      </c>
      <c r="T107" s="84"/>
      <c r="U107" s="84"/>
      <c r="V107" s="84"/>
      <c r="W107" s="84">
        <v>4376</v>
      </c>
      <c r="X107" s="84"/>
      <c r="Y107" s="175">
        <v>27</v>
      </c>
      <c r="Z107" s="170">
        <v>26</v>
      </c>
      <c r="AA107" s="173">
        <v>53</v>
      </c>
      <c r="AB107" s="181">
        <v>26.5</v>
      </c>
      <c r="AC107" s="76">
        <v>3895.5</v>
      </c>
      <c r="AD107" s="259"/>
      <c r="AE107" s="189">
        <v>3895.5</v>
      </c>
      <c r="AF107" s="196">
        <v>4000</v>
      </c>
      <c r="AG107" s="195">
        <v>122.5</v>
      </c>
      <c r="AH107" s="193"/>
      <c r="AI107" s="194">
        <f t="shared" si="6"/>
        <v>4000</v>
      </c>
      <c r="AJ107" s="93"/>
    </row>
    <row r="108" spans="4:36" s="65" customFormat="1" ht="74.45" customHeight="1" x14ac:dyDescent="0.25">
      <c r="D108" s="51" t="s">
        <v>134</v>
      </c>
      <c r="E108" s="141" t="s">
        <v>741</v>
      </c>
      <c r="F108" s="116" t="s">
        <v>1049</v>
      </c>
      <c r="G108" s="52" t="s">
        <v>742</v>
      </c>
      <c r="H108" s="87">
        <v>175</v>
      </c>
      <c r="I108" s="52" t="s">
        <v>211</v>
      </c>
      <c r="J108" s="51"/>
      <c r="K108" s="122" t="s">
        <v>745</v>
      </c>
      <c r="L108" s="49" t="s">
        <v>746</v>
      </c>
      <c r="M108" s="27">
        <v>7</v>
      </c>
      <c r="N108" s="52" t="s">
        <v>636</v>
      </c>
      <c r="O108" s="52" t="s">
        <v>743</v>
      </c>
      <c r="P108" s="51" t="s">
        <v>744</v>
      </c>
      <c r="Q108" s="27">
        <v>40</v>
      </c>
      <c r="R108" s="84">
        <v>6000</v>
      </c>
      <c r="S108" s="199">
        <v>3800</v>
      </c>
      <c r="T108" s="84"/>
      <c r="U108" s="84"/>
      <c r="V108" s="84"/>
      <c r="W108" s="84">
        <v>1200</v>
      </c>
      <c r="X108" s="84">
        <v>1000</v>
      </c>
      <c r="Y108" s="175">
        <v>20</v>
      </c>
      <c r="Z108" s="170">
        <v>20</v>
      </c>
      <c r="AA108" s="173">
        <v>40</v>
      </c>
      <c r="AB108" s="181">
        <v>20</v>
      </c>
      <c r="AC108" s="76">
        <v>2940</v>
      </c>
      <c r="AD108" s="259"/>
      <c r="AE108" s="189">
        <v>2940</v>
      </c>
      <c r="AF108" s="189">
        <v>3167</v>
      </c>
      <c r="AG108" s="189"/>
      <c r="AH108" s="193">
        <v>23</v>
      </c>
      <c r="AI108" s="194">
        <f t="shared" si="6"/>
        <v>3190</v>
      </c>
      <c r="AJ108" s="93"/>
    </row>
    <row r="109" spans="4:36" s="65" customFormat="1" ht="63.75" customHeight="1" x14ac:dyDescent="0.25">
      <c r="D109" s="51" t="s">
        <v>135</v>
      </c>
      <c r="E109" s="141" t="s">
        <v>747</v>
      </c>
      <c r="F109" s="213" t="s">
        <v>1050</v>
      </c>
      <c r="G109" s="52" t="s">
        <v>748</v>
      </c>
      <c r="H109" s="87">
        <v>90</v>
      </c>
      <c r="I109" s="131" t="s">
        <v>749</v>
      </c>
      <c r="J109" s="51" t="s">
        <v>750</v>
      </c>
      <c r="K109" s="121" t="s">
        <v>232</v>
      </c>
      <c r="L109" s="49" t="s">
        <v>203</v>
      </c>
      <c r="M109" s="27">
        <v>5</v>
      </c>
      <c r="N109" s="52" t="s">
        <v>197</v>
      </c>
      <c r="O109" s="52" t="s">
        <v>751</v>
      </c>
      <c r="P109" s="51" t="s">
        <v>252</v>
      </c>
      <c r="Q109" s="27">
        <v>61</v>
      </c>
      <c r="R109" s="84">
        <v>11490</v>
      </c>
      <c r="S109" s="199">
        <v>4000</v>
      </c>
      <c r="T109" s="84"/>
      <c r="U109" s="84"/>
      <c r="V109" s="84"/>
      <c r="W109" s="84">
        <v>2000</v>
      </c>
      <c r="X109" s="84">
        <v>5490</v>
      </c>
      <c r="Y109" s="175">
        <v>28</v>
      </c>
      <c r="Z109" s="170">
        <v>27</v>
      </c>
      <c r="AA109" s="173">
        <v>55</v>
      </c>
      <c r="AB109" s="181">
        <v>27.5</v>
      </c>
      <c r="AC109" s="76">
        <v>4042.5</v>
      </c>
      <c r="AD109" s="258">
        <v>42.5</v>
      </c>
      <c r="AE109" s="190">
        <v>4000</v>
      </c>
      <c r="AF109" s="190">
        <v>4000</v>
      </c>
      <c r="AG109" s="190"/>
      <c r="AH109" s="193"/>
      <c r="AI109" s="194">
        <f t="shared" si="6"/>
        <v>4000</v>
      </c>
      <c r="AJ109" s="93"/>
    </row>
    <row r="110" spans="4:36" s="65" customFormat="1" ht="74.45" customHeight="1" x14ac:dyDescent="0.25">
      <c r="D110" s="78" t="s">
        <v>136</v>
      </c>
      <c r="E110" s="140" t="s">
        <v>752</v>
      </c>
      <c r="F110" s="213" t="s">
        <v>1051</v>
      </c>
      <c r="G110" s="67" t="s">
        <v>753</v>
      </c>
      <c r="H110" s="87">
        <v>40</v>
      </c>
      <c r="I110" s="52" t="s">
        <v>754</v>
      </c>
      <c r="J110" s="49"/>
      <c r="K110" s="122" t="s">
        <v>755</v>
      </c>
      <c r="L110" s="49"/>
      <c r="M110" s="27">
        <v>6</v>
      </c>
      <c r="N110" s="75" t="s">
        <v>186</v>
      </c>
      <c r="O110" s="52" t="s">
        <v>756</v>
      </c>
      <c r="P110" s="51" t="s">
        <v>436</v>
      </c>
      <c r="Q110" s="27">
        <v>110</v>
      </c>
      <c r="R110" s="84">
        <v>10500</v>
      </c>
      <c r="S110" s="199">
        <v>4000</v>
      </c>
      <c r="T110" s="84"/>
      <c r="U110" s="84"/>
      <c r="V110" s="84"/>
      <c r="W110" s="84">
        <v>2100</v>
      </c>
      <c r="X110" s="84">
        <v>4400</v>
      </c>
      <c r="Y110" s="175">
        <v>30</v>
      </c>
      <c r="Z110" s="170">
        <v>30</v>
      </c>
      <c r="AA110" s="173">
        <v>60</v>
      </c>
      <c r="AB110" s="181">
        <v>30</v>
      </c>
      <c r="AC110" s="76">
        <v>4410</v>
      </c>
      <c r="AD110" s="258">
        <v>410</v>
      </c>
      <c r="AE110" s="190">
        <v>4000</v>
      </c>
      <c r="AF110" s="190">
        <v>4000</v>
      </c>
      <c r="AG110" s="190"/>
      <c r="AH110" s="193"/>
      <c r="AI110" s="194">
        <f t="shared" si="6"/>
        <v>4000</v>
      </c>
      <c r="AJ110" s="93"/>
    </row>
    <row r="111" spans="4:36" s="65" customFormat="1" ht="74.45" customHeight="1" x14ac:dyDescent="0.25">
      <c r="D111" s="79" t="s">
        <v>137</v>
      </c>
      <c r="E111" s="73" t="s">
        <v>757</v>
      </c>
      <c r="F111" s="103" t="s">
        <v>1052</v>
      </c>
      <c r="G111" s="52" t="s">
        <v>758</v>
      </c>
      <c r="H111" s="226">
        <v>300</v>
      </c>
      <c r="I111" s="52" t="s">
        <v>366</v>
      </c>
      <c r="J111" s="51"/>
      <c r="K111" s="122"/>
      <c r="L111" s="49" t="s">
        <v>323</v>
      </c>
      <c r="M111" s="27">
        <v>6</v>
      </c>
      <c r="N111" s="52" t="s">
        <v>186</v>
      </c>
      <c r="O111" s="48" t="s">
        <v>759</v>
      </c>
      <c r="P111" s="51" t="s">
        <v>765</v>
      </c>
      <c r="Q111" s="27">
        <v>21</v>
      </c>
      <c r="R111" s="84">
        <v>6200</v>
      </c>
      <c r="S111" s="199">
        <v>3900</v>
      </c>
      <c r="T111" s="84"/>
      <c r="U111" s="84"/>
      <c r="V111" s="84"/>
      <c r="W111" s="84"/>
      <c r="X111" s="84">
        <v>2300</v>
      </c>
      <c r="Y111" s="175">
        <v>22</v>
      </c>
      <c r="Z111" s="170">
        <v>22</v>
      </c>
      <c r="AA111" s="173">
        <v>44</v>
      </c>
      <c r="AB111" s="181">
        <v>22</v>
      </c>
      <c r="AC111" s="76">
        <v>3234</v>
      </c>
      <c r="AD111" s="258"/>
      <c r="AE111" s="189">
        <v>3234</v>
      </c>
      <c r="AF111" s="189">
        <v>3461</v>
      </c>
      <c r="AG111" s="189"/>
      <c r="AH111" s="193">
        <v>23</v>
      </c>
      <c r="AI111" s="194">
        <f t="shared" si="6"/>
        <v>3484</v>
      </c>
      <c r="AJ111" s="93"/>
    </row>
    <row r="112" spans="4:36" s="65" customFormat="1" ht="69.75" customHeight="1" x14ac:dyDescent="0.25">
      <c r="D112" s="72" t="s">
        <v>138</v>
      </c>
      <c r="E112" s="137" t="s">
        <v>760</v>
      </c>
      <c r="F112" s="115" t="s">
        <v>1053</v>
      </c>
      <c r="G112" s="70" t="s">
        <v>761</v>
      </c>
      <c r="H112" s="87">
        <v>100</v>
      </c>
      <c r="I112" s="52" t="s">
        <v>180</v>
      </c>
      <c r="J112" s="51" t="s">
        <v>763</v>
      </c>
      <c r="K112" s="122" t="s">
        <v>232</v>
      </c>
      <c r="L112" s="49" t="s">
        <v>203</v>
      </c>
      <c r="M112" s="27">
        <v>5</v>
      </c>
      <c r="N112" s="52" t="s">
        <v>197</v>
      </c>
      <c r="O112" s="52" t="s">
        <v>764</v>
      </c>
      <c r="P112" s="51" t="s">
        <v>762</v>
      </c>
      <c r="Q112" s="27">
        <v>68</v>
      </c>
      <c r="R112" s="84">
        <v>5550</v>
      </c>
      <c r="S112" s="199">
        <v>3770</v>
      </c>
      <c r="T112" s="84"/>
      <c r="U112" s="84"/>
      <c r="V112" s="84"/>
      <c r="W112" s="84">
        <v>1850</v>
      </c>
      <c r="X112" s="84"/>
      <c r="Y112" s="175">
        <v>24</v>
      </c>
      <c r="Z112" s="170">
        <v>24</v>
      </c>
      <c r="AA112" s="173">
        <v>48</v>
      </c>
      <c r="AB112" s="181">
        <v>24</v>
      </c>
      <c r="AC112" s="76">
        <v>3528</v>
      </c>
      <c r="AD112" s="258"/>
      <c r="AE112" s="189">
        <v>3528</v>
      </c>
      <c r="AF112" s="189">
        <v>3755</v>
      </c>
      <c r="AG112" s="189"/>
      <c r="AH112" s="193">
        <v>23</v>
      </c>
      <c r="AI112" s="194">
        <f t="shared" si="6"/>
        <v>3778</v>
      </c>
      <c r="AJ112" s="93"/>
    </row>
    <row r="113" spans="2:36" ht="78.75" customHeight="1" x14ac:dyDescent="0.25">
      <c r="D113" s="105" t="s">
        <v>139</v>
      </c>
      <c r="E113" s="102" t="s">
        <v>766</v>
      </c>
      <c r="F113" s="115" t="s">
        <v>1054</v>
      </c>
      <c r="G113" s="75" t="s">
        <v>767</v>
      </c>
      <c r="H113" s="104">
        <v>189</v>
      </c>
      <c r="I113" s="75" t="s">
        <v>768</v>
      </c>
      <c r="J113" s="101"/>
      <c r="K113" s="123" t="s">
        <v>232</v>
      </c>
      <c r="L113" s="119"/>
      <c r="M113" s="20">
        <v>5</v>
      </c>
      <c r="N113" s="75" t="s">
        <v>197</v>
      </c>
      <c r="O113" s="75" t="s">
        <v>770</v>
      </c>
      <c r="P113" s="101" t="s">
        <v>769</v>
      </c>
      <c r="Q113" s="20">
        <v>16</v>
      </c>
      <c r="R113" s="76">
        <v>4900</v>
      </c>
      <c r="S113" s="199">
        <v>2600</v>
      </c>
      <c r="T113" s="76"/>
      <c r="U113" s="76"/>
      <c r="V113" s="76"/>
      <c r="W113" s="76">
        <v>800</v>
      </c>
      <c r="X113" s="76">
        <v>1500</v>
      </c>
      <c r="Y113" s="177">
        <v>20</v>
      </c>
      <c r="Z113" s="169">
        <v>20</v>
      </c>
      <c r="AA113" s="173">
        <v>40</v>
      </c>
      <c r="AB113" s="181">
        <v>20</v>
      </c>
      <c r="AC113" s="76">
        <v>2940</v>
      </c>
      <c r="AD113" s="258">
        <v>340</v>
      </c>
      <c r="AE113" s="190">
        <v>2600</v>
      </c>
      <c r="AF113" s="190">
        <v>2600</v>
      </c>
      <c r="AG113" s="190"/>
      <c r="AH113" s="193"/>
      <c r="AI113" s="194">
        <f t="shared" si="6"/>
        <v>2600</v>
      </c>
      <c r="AJ113" s="99"/>
    </row>
    <row r="114" spans="2:36" s="83" customFormat="1" ht="89.25" customHeight="1" x14ac:dyDescent="0.25">
      <c r="D114" s="51" t="s">
        <v>140</v>
      </c>
      <c r="E114" s="141" t="s">
        <v>771</v>
      </c>
      <c r="F114" s="115" t="s">
        <v>1055</v>
      </c>
      <c r="G114" s="52" t="s">
        <v>772</v>
      </c>
      <c r="H114" s="87">
        <v>180</v>
      </c>
      <c r="I114" s="52" t="s">
        <v>211</v>
      </c>
      <c r="J114" s="51" t="s">
        <v>774</v>
      </c>
      <c r="K114" s="122" t="s">
        <v>361</v>
      </c>
      <c r="L114" s="49"/>
      <c r="M114" s="27">
        <v>5</v>
      </c>
      <c r="N114" s="52" t="s">
        <v>773</v>
      </c>
      <c r="O114" s="52" t="s">
        <v>775</v>
      </c>
      <c r="P114" s="51" t="s">
        <v>436</v>
      </c>
      <c r="Q114" s="27">
        <v>230</v>
      </c>
      <c r="R114" s="84">
        <v>24800</v>
      </c>
      <c r="S114" s="199">
        <v>4000</v>
      </c>
      <c r="T114" s="84"/>
      <c r="U114" s="84"/>
      <c r="V114" s="84"/>
      <c r="W114" s="84"/>
      <c r="X114" s="84">
        <v>20800</v>
      </c>
      <c r="Y114" s="175">
        <v>29</v>
      </c>
      <c r="Z114" s="170">
        <v>27</v>
      </c>
      <c r="AA114" s="173">
        <v>56</v>
      </c>
      <c r="AB114" s="181">
        <v>28</v>
      </c>
      <c r="AC114" s="76">
        <v>4116</v>
      </c>
      <c r="AD114" s="258">
        <v>116</v>
      </c>
      <c r="AE114" s="190">
        <v>4000</v>
      </c>
      <c r="AF114" s="191">
        <v>4000</v>
      </c>
      <c r="AG114" s="196"/>
      <c r="AH114" s="193"/>
      <c r="AI114" s="194">
        <f t="shared" si="6"/>
        <v>4000</v>
      </c>
      <c r="AJ114" s="108"/>
    </row>
    <row r="115" spans="2:36" s="65" customFormat="1" ht="77.25" customHeight="1" x14ac:dyDescent="0.25">
      <c r="D115" s="51" t="s">
        <v>141</v>
      </c>
      <c r="E115" s="73" t="s">
        <v>776</v>
      </c>
      <c r="F115" s="115" t="s">
        <v>1056</v>
      </c>
      <c r="G115" s="52" t="s">
        <v>781</v>
      </c>
      <c r="H115" s="87">
        <v>72</v>
      </c>
      <c r="I115" s="52" t="s">
        <v>777</v>
      </c>
      <c r="J115" s="51" t="s">
        <v>672</v>
      </c>
      <c r="K115" s="122"/>
      <c r="L115" s="49"/>
      <c r="M115" s="27">
        <v>9</v>
      </c>
      <c r="N115" s="52" t="s">
        <v>197</v>
      </c>
      <c r="O115" s="52" t="s">
        <v>779</v>
      </c>
      <c r="P115" s="51" t="s">
        <v>778</v>
      </c>
      <c r="Q115" s="27">
        <v>20</v>
      </c>
      <c r="R115" s="84">
        <v>5400</v>
      </c>
      <c r="S115" s="199">
        <v>4000</v>
      </c>
      <c r="T115" s="85"/>
      <c r="U115" s="85"/>
      <c r="V115" s="85"/>
      <c r="W115" s="85">
        <v>0</v>
      </c>
      <c r="X115" s="84">
        <v>1400</v>
      </c>
      <c r="Y115" s="175">
        <v>21</v>
      </c>
      <c r="Z115" s="170">
        <v>22</v>
      </c>
      <c r="AA115" s="173">
        <v>43</v>
      </c>
      <c r="AB115" s="181">
        <v>21.5</v>
      </c>
      <c r="AC115" s="76">
        <v>3160.5</v>
      </c>
      <c r="AD115" s="258"/>
      <c r="AE115" s="189">
        <v>3160.5</v>
      </c>
      <c r="AF115" s="189">
        <v>3387.5</v>
      </c>
      <c r="AG115" s="189"/>
      <c r="AH115" s="193">
        <v>23</v>
      </c>
      <c r="AI115" s="194">
        <f t="shared" si="6"/>
        <v>3410.5</v>
      </c>
      <c r="AJ115" s="93"/>
    </row>
    <row r="116" spans="2:36" s="65" customFormat="1" ht="66" customHeight="1" x14ac:dyDescent="0.25">
      <c r="D116" s="72" t="s">
        <v>142</v>
      </c>
      <c r="E116" s="73" t="s">
        <v>780</v>
      </c>
      <c r="F116" s="103" t="s">
        <v>1057</v>
      </c>
      <c r="G116" s="52" t="s">
        <v>782</v>
      </c>
      <c r="H116" s="87">
        <v>120</v>
      </c>
      <c r="I116" s="52" t="s">
        <v>788</v>
      </c>
      <c r="J116" s="51"/>
      <c r="K116" s="122" t="s">
        <v>232</v>
      </c>
      <c r="L116" s="49" t="s">
        <v>203</v>
      </c>
      <c r="M116" s="27">
        <v>5</v>
      </c>
      <c r="N116" s="75" t="s">
        <v>197</v>
      </c>
      <c r="O116" s="52" t="s">
        <v>784</v>
      </c>
      <c r="P116" s="51" t="s">
        <v>783</v>
      </c>
      <c r="Q116" s="27">
        <v>21</v>
      </c>
      <c r="R116" s="84">
        <v>5750</v>
      </c>
      <c r="S116" s="199">
        <v>4500</v>
      </c>
      <c r="T116" s="84"/>
      <c r="U116" s="84"/>
      <c r="V116" s="84"/>
      <c r="W116" s="84">
        <v>1250</v>
      </c>
      <c r="X116" s="84"/>
      <c r="Y116" s="175">
        <v>25</v>
      </c>
      <c r="Z116" s="170">
        <v>25</v>
      </c>
      <c r="AA116" s="173">
        <v>50</v>
      </c>
      <c r="AB116" s="181">
        <v>25</v>
      </c>
      <c r="AC116" s="76">
        <v>3675</v>
      </c>
      <c r="AD116" s="258"/>
      <c r="AE116" s="189">
        <v>3675</v>
      </c>
      <c r="AF116" s="189">
        <v>3902</v>
      </c>
      <c r="AG116" s="189"/>
      <c r="AH116" s="193">
        <v>23</v>
      </c>
      <c r="AI116" s="194">
        <f t="shared" si="6"/>
        <v>3925</v>
      </c>
      <c r="AJ116" s="93"/>
    </row>
    <row r="117" spans="2:36" s="65" customFormat="1" ht="74.45" customHeight="1" x14ac:dyDescent="0.25">
      <c r="D117" s="101" t="s">
        <v>143</v>
      </c>
      <c r="E117" s="102" t="s">
        <v>785</v>
      </c>
      <c r="F117" s="115" t="s">
        <v>1058</v>
      </c>
      <c r="G117" s="75" t="s">
        <v>786</v>
      </c>
      <c r="H117" s="104">
        <v>90</v>
      </c>
      <c r="I117" s="75" t="s">
        <v>787</v>
      </c>
      <c r="J117" s="208"/>
      <c r="K117" s="123" t="s">
        <v>232</v>
      </c>
      <c r="L117" s="118"/>
      <c r="M117" s="20">
        <v>5</v>
      </c>
      <c r="N117" s="75" t="s">
        <v>197</v>
      </c>
      <c r="O117" s="75" t="s">
        <v>789</v>
      </c>
      <c r="P117" s="101" t="s">
        <v>182</v>
      </c>
      <c r="Q117" s="20">
        <v>45</v>
      </c>
      <c r="R117" s="76">
        <v>8050</v>
      </c>
      <c r="S117" s="200">
        <v>4000</v>
      </c>
      <c r="T117" s="110"/>
      <c r="U117" s="110"/>
      <c r="V117" s="110"/>
      <c r="W117" s="76"/>
      <c r="X117" s="76">
        <v>4050</v>
      </c>
      <c r="Y117" s="177">
        <v>22</v>
      </c>
      <c r="Z117" s="169">
        <v>23</v>
      </c>
      <c r="AA117" s="173">
        <v>45</v>
      </c>
      <c r="AB117" s="181">
        <v>22.5</v>
      </c>
      <c r="AC117" s="76">
        <v>3307.5</v>
      </c>
      <c r="AD117" s="258"/>
      <c r="AE117" s="189">
        <v>3307.5</v>
      </c>
      <c r="AF117" s="189">
        <v>3534.5</v>
      </c>
      <c r="AG117" s="189"/>
      <c r="AH117" s="193">
        <v>23</v>
      </c>
      <c r="AI117" s="194">
        <f>SUM(AF117+AH117)</f>
        <v>3557.5</v>
      </c>
      <c r="AJ117" s="74"/>
    </row>
    <row r="118" spans="2:36" ht="81" customHeight="1" x14ac:dyDescent="0.25">
      <c r="D118" s="101" t="s">
        <v>144</v>
      </c>
      <c r="E118" s="102" t="s">
        <v>790</v>
      </c>
      <c r="F118" s="115" t="s">
        <v>1059</v>
      </c>
      <c r="G118" s="75" t="s">
        <v>791</v>
      </c>
      <c r="H118" s="104">
        <v>50</v>
      </c>
      <c r="I118" s="75" t="s">
        <v>792</v>
      </c>
      <c r="J118" s="101" t="s">
        <v>518</v>
      </c>
      <c r="K118" s="123"/>
      <c r="L118" s="119"/>
      <c r="M118" s="20">
        <v>5</v>
      </c>
      <c r="N118" s="75" t="s">
        <v>197</v>
      </c>
      <c r="O118" s="75" t="s">
        <v>793</v>
      </c>
      <c r="P118" s="101" t="s">
        <v>794</v>
      </c>
      <c r="Q118" s="20">
        <v>32</v>
      </c>
      <c r="R118" s="76">
        <v>6734.7</v>
      </c>
      <c r="S118" s="76">
        <v>4000</v>
      </c>
      <c r="T118" s="76"/>
      <c r="U118" s="76"/>
      <c r="V118" s="76"/>
      <c r="W118" s="76">
        <v>1834.7</v>
      </c>
      <c r="X118" s="76"/>
      <c r="Y118" s="177"/>
      <c r="Z118" s="169"/>
      <c r="AA118" s="173"/>
      <c r="AB118" s="261"/>
      <c r="AC118" s="76"/>
      <c r="AD118" s="256"/>
      <c r="AE118" s="167"/>
      <c r="AF118" s="167"/>
      <c r="AG118" s="167"/>
      <c r="AH118" s="167"/>
      <c r="AI118" s="167"/>
      <c r="AJ118" s="266" t="s">
        <v>809</v>
      </c>
    </row>
    <row r="119" spans="2:36" ht="81.599999999999994" customHeight="1" x14ac:dyDescent="0.25">
      <c r="D119" s="72" t="s">
        <v>145</v>
      </c>
      <c r="E119" s="73" t="s">
        <v>795</v>
      </c>
      <c r="F119" s="103" t="s">
        <v>1060</v>
      </c>
      <c r="G119" s="48" t="s">
        <v>796</v>
      </c>
      <c r="H119" s="87" t="s">
        <v>251</v>
      </c>
      <c r="I119" s="52" t="s">
        <v>797</v>
      </c>
      <c r="J119" s="228"/>
      <c r="K119" s="123"/>
      <c r="L119" s="118" t="s">
        <v>799</v>
      </c>
      <c r="M119" s="20">
        <v>5</v>
      </c>
      <c r="N119" s="75" t="s">
        <v>186</v>
      </c>
      <c r="O119" s="75" t="s">
        <v>800</v>
      </c>
      <c r="P119" s="101" t="s">
        <v>798</v>
      </c>
      <c r="Q119" s="20">
        <v>45</v>
      </c>
      <c r="R119" s="76">
        <v>13690</v>
      </c>
      <c r="S119" s="200">
        <v>12190</v>
      </c>
      <c r="T119" s="76"/>
      <c r="U119" s="76"/>
      <c r="V119" s="76"/>
      <c r="W119" s="76">
        <v>1500</v>
      </c>
      <c r="X119" s="76"/>
      <c r="Y119" s="177">
        <v>31</v>
      </c>
      <c r="Z119" s="169">
        <v>29</v>
      </c>
      <c r="AA119" s="173">
        <v>60</v>
      </c>
      <c r="AB119" s="181">
        <v>30</v>
      </c>
      <c r="AC119" s="76">
        <v>4410</v>
      </c>
      <c r="AD119" s="258">
        <v>410</v>
      </c>
      <c r="AE119" s="190">
        <v>4000</v>
      </c>
      <c r="AF119" s="190">
        <v>4000</v>
      </c>
      <c r="AG119" s="190"/>
      <c r="AH119" s="193"/>
      <c r="AI119" s="194">
        <f>SUM(AF119+AH119)</f>
        <v>4000</v>
      </c>
      <c r="AJ119" s="93"/>
    </row>
    <row r="120" spans="2:36" ht="86.25" customHeight="1" x14ac:dyDescent="0.25">
      <c r="D120" s="51" t="s">
        <v>146</v>
      </c>
      <c r="E120" s="73" t="s">
        <v>801</v>
      </c>
      <c r="F120" s="214" t="s">
        <v>1061</v>
      </c>
      <c r="G120" s="52" t="s">
        <v>802</v>
      </c>
      <c r="H120" s="87">
        <v>130</v>
      </c>
      <c r="I120" s="52" t="s">
        <v>803</v>
      </c>
      <c r="J120" s="51"/>
      <c r="K120" s="123" t="s">
        <v>805</v>
      </c>
      <c r="L120" s="119"/>
      <c r="M120" s="20">
        <v>7</v>
      </c>
      <c r="N120" s="75" t="s">
        <v>186</v>
      </c>
      <c r="O120" s="75" t="s">
        <v>806</v>
      </c>
      <c r="P120" s="101" t="s">
        <v>804</v>
      </c>
      <c r="Q120" s="20">
        <v>63</v>
      </c>
      <c r="R120" s="76">
        <v>12611.8</v>
      </c>
      <c r="S120" s="200">
        <v>3768</v>
      </c>
      <c r="T120" s="76"/>
      <c r="U120" s="76"/>
      <c r="V120" s="76"/>
      <c r="W120" s="76">
        <v>654</v>
      </c>
      <c r="X120" s="76">
        <v>8190</v>
      </c>
      <c r="Y120" s="177">
        <v>26</v>
      </c>
      <c r="Z120" s="169">
        <v>26</v>
      </c>
      <c r="AA120" s="173">
        <v>52</v>
      </c>
      <c r="AB120" s="181">
        <v>26</v>
      </c>
      <c r="AC120" s="76">
        <v>3822</v>
      </c>
      <c r="AD120" s="258">
        <v>54</v>
      </c>
      <c r="AE120" s="190">
        <v>3768</v>
      </c>
      <c r="AF120" s="190">
        <v>3768</v>
      </c>
      <c r="AG120" s="190"/>
      <c r="AH120" s="193"/>
      <c r="AI120" s="194">
        <f t="shared" ref="AI120:AI128" si="7">SUM(AF120+AH120)</f>
        <v>3768</v>
      </c>
      <c r="AJ120" s="93"/>
    </row>
    <row r="121" spans="2:36" s="83" customFormat="1" ht="67.5" customHeight="1" x14ac:dyDescent="0.25">
      <c r="D121" s="101" t="s">
        <v>147</v>
      </c>
      <c r="E121" s="102" t="s">
        <v>807</v>
      </c>
      <c r="F121" s="115" t="s">
        <v>1062</v>
      </c>
      <c r="G121" s="75" t="s">
        <v>808</v>
      </c>
      <c r="H121" s="104">
        <v>217</v>
      </c>
      <c r="I121" s="75" t="s">
        <v>797</v>
      </c>
      <c r="J121" s="101"/>
      <c r="K121" s="123" t="s">
        <v>805</v>
      </c>
      <c r="L121" s="119"/>
      <c r="M121" s="20">
        <v>7</v>
      </c>
      <c r="N121" s="75" t="s">
        <v>197</v>
      </c>
      <c r="O121" s="75" t="s">
        <v>810</v>
      </c>
      <c r="P121" s="101" t="s">
        <v>287</v>
      </c>
      <c r="Q121" s="20">
        <v>16</v>
      </c>
      <c r="R121" s="76">
        <v>7474</v>
      </c>
      <c r="S121" s="200">
        <v>4000</v>
      </c>
      <c r="T121" s="76"/>
      <c r="U121" s="76"/>
      <c r="V121" s="76"/>
      <c r="W121" s="76">
        <v>0</v>
      </c>
      <c r="X121" s="76">
        <v>3474</v>
      </c>
      <c r="Y121" s="177">
        <v>26</v>
      </c>
      <c r="Z121" s="169">
        <v>23</v>
      </c>
      <c r="AA121" s="173">
        <v>49</v>
      </c>
      <c r="AB121" s="181">
        <v>24.5</v>
      </c>
      <c r="AC121" s="76">
        <v>3601.5</v>
      </c>
      <c r="AD121" s="258"/>
      <c r="AE121" s="189">
        <v>3601.5</v>
      </c>
      <c r="AF121" s="189">
        <v>3828.5</v>
      </c>
      <c r="AG121" s="189"/>
      <c r="AH121" s="193">
        <v>23</v>
      </c>
      <c r="AI121" s="194">
        <f t="shared" si="7"/>
        <v>3851.5</v>
      </c>
      <c r="AJ121" s="109"/>
    </row>
    <row r="122" spans="2:36" ht="98.25" customHeight="1" x14ac:dyDescent="0.25">
      <c r="D122" s="72" t="s">
        <v>148</v>
      </c>
      <c r="E122" s="141" t="s">
        <v>811</v>
      </c>
      <c r="F122" s="116" t="s">
        <v>1063</v>
      </c>
      <c r="G122" s="52" t="s">
        <v>812</v>
      </c>
      <c r="H122" s="87">
        <v>195</v>
      </c>
      <c r="I122" s="52" t="s">
        <v>813</v>
      </c>
      <c r="J122" s="51"/>
      <c r="K122" s="122" t="s">
        <v>332</v>
      </c>
      <c r="L122" s="125"/>
      <c r="M122" s="27">
        <v>5</v>
      </c>
      <c r="N122" s="52" t="s">
        <v>197</v>
      </c>
      <c r="O122" s="52" t="s">
        <v>815</v>
      </c>
      <c r="P122" s="51" t="s">
        <v>814</v>
      </c>
      <c r="Q122" s="27">
        <v>45</v>
      </c>
      <c r="R122" s="84">
        <v>8790</v>
      </c>
      <c r="S122" s="200">
        <v>4000</v>
      </c>
      <c r="T122" s="84"/>
      <c r="U122" s="84"/>
      <c r="V122" s="84"/>
      <c r="W122" s="84"/>
      <c r="X122" s="84"/>
      <c r="Y122" s="175">
        <v>22</v>
      </c>
      <c r="Z122" s="170">
        <v>23</v>
      </c>
      <c r="AA122" s="173">
        <v>45</v>
      </c>
      <c r="AB122" s="181">
        <v>22.5</v>
      </c>
      <c r="AC122" s="76">
        <v>3307.5</v>
      </c>
      <c r="AD122" s="259"/>
      <c r="AE122" s="189">
        <v>3307.5</v>
      </c>
      <c r="AF122" s="189">
        <v>3534.5</v>
      </c>
      <c r="AG122" s="189"/>
      <c r="AH122" s="193">
        <v>23</v>
      </c>
      <c r="AI122" s="194">
        <v>3558</v>
      </c>
      <c r="AJ122" s="99"/>
    </row>
    <row r="123" spans="2:36" ht="74.45" customHeight="1" x14ac:dyDescent="0.25">
      <c r="D123" s="101" t="s">
        <v>149</v>
      </c>
      <c r="E123" s="102" t="s">
        <v>816</v>
      </c>
      <c r="F123" s="115" t="s">
        <v>1064</v>
      </c>
      <c r="G123" s="75" t="s">
        <v>817</v>
      </c>
      <c r="H123" s="104">
        <v>298</v>
      </c>
      <c r="I123" s="75" t="s">
        <v>818</v>
      </c>
      <c r="J123" s="101"/>
      <c r="K123" s="123"/>
      <c r="L123" s="119" t="s">
        <v>235</v>
      </c>
      <c r="M123" s="20">
        <v>7</v>
      </c>
      <c r="N123" s="75" t="s">
        <v>186</v>
      </c>
      <c r="O123" s="75" t="s">
        <v>820</v>
      </c>
      <c r="P123" s="101" t="s">
        <v>819</v>
      </c>
      <c r="Q123" s="20">
        <v>15</v>
      </c>
      <c r="R123" s="76">
        <v>4470</v>
      </c>
      <c r="S123" s="199">
        <v>3576</v>
      </c>
      <c r="T123" s="76"/>
      <c r="U123" s="76"/>
      <c r="V123" s="76"/>
      <c r="W123" s="76">
        <v>496</v>
      </c>
      <c r="X123" s="76">
        <v>398</v>
      </c>
      <c r="Y123" s="177">
        <v>21</v>
      </c>
      <c r="Z123" s="169">
        <v>20</v>
      </c>
      <c r="AA123" s="173">
        <v>41</v>
      </c>
      <c r="AB123" s="181">
        <v>20.5</v>
      </c>
      <c r="AC123" s="76">
        <v>3013.5</v>
      </c>
      <c r="AD123" s="258"/>
      <c r="AE123" s="189">
        <v>3013.5</v>
      </c>
      <c r="AF123" s="189">
        <v>3240.5</v>
      </c>
      <c r="AG123" s="189"/>
      <c r="AH123" s="193">
        <v>23</v>
      </c>
      <c r="AI123" s="194">
        <v>3264</v>
      </c>
      <c r="AJ123" s="109"/>
    </row>
    <row r="124" spans="2:36" ht="74.45" customHeight="1" x14ac:dyDescent="0.25">
      <c r="D124" s="51" t="s">
        <v>150</v>
      </c>
      <c r="E124" s="73" t="s">
        <v>821</v>
      </c>
      <c r="F124" s="115" t="s">
        <v>1065</v>
      </c>
      <c r="G124" s="75" t="s">
        <v>822</v>
      </c>
      <c r="H124" s="104">
        <v>50</v>
      </c>
      <c r="I124" s="75" t="s">
        <v>823</v>
      </c>
      <c r="J124" s="101" t="s">
        <v>824</v>
      </c>
      <c r="K124" s="123"/>
      <c r="L124" s="119"/>
      <c r="M124" s="20">
        <v>5</v>
      </c>
      <c r="N124" s="75" t="s">
        <v>197</v>
      </c>
      <c r="O124" s="75" t="s">
        <v>779</v>
      </c>
      <c r="P124" s="51" t="s">
        <v>814</v>
      </c>
      <c r="Q124" s="27">
        <v>39</v>
      </c>
      <c r="R124" s="84">
        <v>5850</v>
      </c>
      <c r="S124" s="199">
        <v>4000</v>
      </c>
      <c r="T124" s="76"/>
      <c r="U124" s="76"/>
      <c r="V124" s="76"/>
      <c r="W124" s="76">
        <v>0</v>
      </c>
      <c r="X124" s="76">
        <v>1850</v>
      </c>
      <c r="Y124" s="177">
        <v>22</v>
      </c>
      <c r="Z124" s="169">
        <v>21</v>
      </c>
      <c r="AA124" s="173">
        <v>43</v>
      </c>
      <c r="AB124" s="181">
        <v>21.5</v>
      </c>
      <c r="AC124" s="76">
        <v>3160.5</v>
      </c>
      <c r="AD124" s="259"/>
      <c r="AE124" s="189">
        <v>3160.5</v>
      </c>
      <c r="AF124" s="189">
        <v>3387.5</v>
      </c>
      <c r="AG124" s="189"/>
      <c r="AH124" s="193">
        <v>23</v>
      </c>
      <c r="AI124" s="194">
        <v>3411</v>
      </c>
      <c r="AJ124" s="99"/>
    </row>
    <row r="125" spans="2:36" ht="74.45" customHeight="1" x14ac:dyDescent="0.25">
      <c r="D125" s="72" t="s">
        <v>151</v>
      </c>
      <c r="E125" s="73" t="s">
        <v>825</v>
      </c>
      <c r="F125" s="115" t="s">
        <v>1066</v>
      </c>
      <c r="G125" s="133" t="s">
        <v>826</v>
      </c>
      <c r="H125" s="104">
        <v>200</v>
      </c>
      <c r="I125" s="75" t="s">
        <v>211</v>
      </c>
      <c r="J125" s="101"/>
      <c r="K125" s="123" t="s">
        <v>745</v>
      </c>
      <c r="L125" s="119"/>
      <c r="M125" s="20">
        <v>10</v>
      </c>
      <c r="N125" s="75" t="s">
        <v>186</v>
      </c>
      <c r="O125" s="75" t="s">
        <v>828</v>
      </c>
      <c r="P125" s="51" t="s">
        <v>827</v>
      </c>
      <c r="Q125" s="27">
        <v>20</v>
      </c>
      <c r="R125" s="84">
        <v>9000</v>
      </c>
      <c r="S125" s="199">
        <v>4000</v>
      </c>
      <c r="T125" s="76"/>
      <c r="U125" s="76"/>
      <c r="V125" s="76"/>
      <c r="W125" s="76">
        <v>1000</v>
      </c>
      <c r="X125" s="76">
        <v>4000</v>
      </c>
      <c r="Y125" s="177">
        <v>25</v>
      </c>
      <c r="Z125" s="169">
        <v>24</v>
      </c>
      <c r="AA125" s="173">
        <v>49</v>
      </c>
      <c r="AB125" s="181">
        <v>24.5</v>
      </c>
      <c r="AC125" s="76">
        <v>3601.5</v>
      </c>
      <c r="AD125" s="258"/>
      <c r="AE125" s="189">
        <v>3601.5</v>
      </c>
      <c r="AF125" s="189">
        <v>3828.5</v>
      </c>
      <c r="AG125" s="189"/>
      <c r="AH125" s="193">
        <v>23</v>
      </c>
      <c r="AI125" s="194">
        <v>3852</v>
      </c>
      <c r="AJ125" s="93"/>
    </row>
    <row r="126" spans="2:36" ht="79.5" customHeight="1" x14ac:dyDescent="0.25">
      <c r="D126" s="51" t="s">
        <v>152</v>
      </c>
      <c r="E126" s="73" t="s">
        <v>829</v>
      </c>
      <c r="F126" s="115" t="s">
        <v>1067</v>
      </c>
      <c r="G126" s="75" t="s">
        <v>830</v>
      </c>
      <c r="H126" s="104">
        <v>50</v>
      </c>
      <c r="I126" s="75" t="s">
        <v>688</v>
      </c>
      <c r="J126" s="101" t="s">
        <v>750</v>
      </c>
      <c r="K126" s="123"/>
      <c r="L126" s="119"/>
      <c r="M126" s="20">
        <v>5</v>
      </c>
      <c r="N126" s="75" t="s">
        <v>197</v>
      </c>
      <c r="O126" s="75" t="s">
        <v>779</v>
      </c>
      <c r="P126" s="51" t="s">
        <v>831</v>
      </c>
      <c r="Q126" s="27">
        <v>32</v>
      </c>
      <c r="R126" s="84">
        <v>5600</v>
      </c>
      <c r="S126" s="199">
        <v>4000</v>
      </c>
      <c r="T126" s="76"/>
      <c r="U126" s="76"/>
      <c r="V126" s="76"/>
      <c r="W126" s="76">
        <v>0</v>
      </c>
      <c r="X126" s="76">
        <v>1600</v>
      </c>
      <c r="Y126" s="177">
        <v>26</v>
      </c>
      <c r="Z126" s="169">
        <v>27</v>
      </c>
      <c r="AA126" s="173">
        <v>53</v>
      </c>
      <c r="AB126" s="181">
        <v>26.5</v>
      </c>
      <c r="AC126" s="76">
        <v>3895.5</v>
      </c>
      <c r="AD126" s="258"/>
      <c r="AE126" s="189">
        <v>3895.5</v>
      </c>
      <c r="AF126" s="195">
        <v>4000</v>
      </c>
      <c r="AG126" s="195">
        <v>122.5</v>
      </c>
      <c r="AH126" s="193"/>
      <c r="AI126" s="194">
        <f t="shared" si="7"/>
        <v>4000</v>
      </c>
      <c r="AJ126" s="93"/>
    </row>
    <row r="127" spans="2:36" s="211" customFormat="1" ht="74.45" customHeight="1" x14ac:dyDescent="0.25">
      <c r="D127" s="101" t="s">
        <v>153</v>
      </c>
      <c r="E127" s="102" t="s">
        <v>832</v>
      </c>
      <c r="F127" s="115" t="s">
        <v>1068</v>
      </c>
      <c r="G127" s="75" t="s">
        <v>845</v>
      </c>
      <c r="H127" s="244">
        <v>300</v>
      </c>
      <c r="I127" s="104" t="s">
        <v>846</v>
      </c>
      <c r="J127" s="101"/>
      <c r="K127" s="123" t="s">
        <v>332</v>
      </c>
      <c r="L127" s="119" t="s">
        <v>847</v>
      </c>
      <c r="M127" s="20">
        <v>5</v>
      </c>
      <c r="N127" s="75" t="s">
        <v>197</v>
      </c>
      <c r="O127" s="75" t="s">
        <v>335</v>
      </c>
      <c r="P127" s="101" t="s">
        <v>215</v>
      </c>
      <c r="Q127" s="20">
        <v>81</v>
      </c>
      <c r="R127" s="76">
        <v>6600</v>
      </c>
      <c r="S127" s="199">
        <v>5300</v>
      </c>
      <c r="T127" s="76"/>
      <c r="U127" s="76"/>
      <c r="V127" s="76"/>
      <c r="W127" s="76">
        <v>1300</v>
      </c>
      <c r="X127" s="76"/>
      <c r="Y127" s="177">
        <v>28</v>
      </c>
      <c r="Z127" s="169">
        <v>29</v>
      </c>
      <c r="AA127" s="173">
        <v>57</v>
      </c>
      <c r="AB127" s="181">
        <v>28.5</v>
      </c>
      <c r="AC127" s="76">
        <v>4189.5</v>
      </c>
      <c r="AD127" s="258">
        <v>189.5</v>
      </c>
      <c r="AE127" s="190">
        <v>4000</v>
      </c>
      <c r="AF127" s="190">
        <v>4000</v>
      </c>
      <c r="AG127" s="192"/>
      <c r="AH127" s="193"/>
      <c r="AI127" s="194">
        <f t="shared" si="7"/>
        <v>4000</v>
      </c>
      <c r="AJ127" s="99"/>
    </row>
    <row r="128" spans="2:36" s="65" customFormat="1" ht="74.45" customHeight="1" x14ac:dyDescent="0.25">
      <c r="B128" s="53"/>
      <c r="C128" s="53"/>
      <c r="D128" s="105" t="s">
        <v>154</v>
      </c>
      <c r="E128" s="73" t="s">
        <v>844</v>
      </c>
      <c r="F128" s="116" t="s">
        <v>1069</v>
      </c>
      <c r="G128" s="75" t="s">
        <v>848</v>
      </c>
      <c r="H128" s="104" t="s">
        <v>849</v>
      </c>
      <c r="I128" s="75" t="s">
        <v>224</v>
      </c>
      <c r="J128" s="101" t="s">
        <v>225</v>
      </c>
      <c r="K128" s="123"/>
      <c r="L128" s="119"/>
      <c r="M128" s="20">
        <v>5</v>
      </c>
      <c r="N128" s="75" t="s">
        <v>197</v>
      </c>
      <c r="O128" s="75" t="s">
        <v>850</v>
      </c>
      <c r="P128" s="101" t="s">
        <v>851</v>
      </c>
      <c r="Q128" s="20">
        <v>16</v>
      </c>
      <c r="R128" s="76">
        <v>3999</v>
      </c>
      <c r="S128" s="199">
        <v>3999</v>
      </c>
      <c r="T128" s="76"/>
      <c r="U128" s="76"/>
      <c r="V128" s="76"/>
      <c r="W128" s="76"/>
      <c r="X128" s="76">
        <v>0</v>
      </c>
      <c r="Y128" s="177">
        <v>23</v>
      </c>
      <c r="Z128" s="169">
        <v>23</v>
      </c>
      <c r="AA128" s="173">
        <v>46</v>
      </c>
      <c r="AB128" s="181">
        <v>23</v>
      </c>
      <c r="AC128" s="76">
        <v>3381</v>
      </c>
      <c r="AD128" s="258"/>
      <c r="AE128" s="189">
        <v>3381</v>
      </c>
      <c r="AF128" s="189">
        <v>3608</v>
      </c>
      <c r="AG128" s="189"/>
      <c r="AH128" s="193">
        <v>23</v>
      </c>
      <c r="AI128" s="194">
        <f t="shared" si="7"/>
        <v>3631</v>
      </c>
      <c r="AJ128" s="74"/>
    </row>
    <row r="129" spans="4:36" ht="74.45" customHeight="1" x14ac:dyDescent="0.25">
      <c r="D129" s="135" t="s">
        <v>155</v>
      </c>
      <c r="E129" s="101" t="s">
        <v>852</v>
      </c>
      <c r="F129" s="115" t="s">
        <v>1070</v>
      </c>
      <c r="G129" s="115" t="s">
        <v>853</v>
      </c>
      <c r="H129" s="104">
        <v>288</v>
      </c>
      <c r="I129" s="142" t="s">
        <v>544</v>
      </c>
      <c r="J129" s="101" t="s">
        <v>518</v>
      </c>
      <c r="K129" s="143" t="s">
        <v>855</v>
      </c>
      <c r="L129" s="143"/>
      <c r="M129" s="135" t="s">
        <v>32</v>
      </c>
      <c r="N129" s="75" t="s">
        <v>197</v>
      </c>
      <c r="O129" s="142" t="s">
        <v>856</v>
      </c>
      <c r="P129" s="101" t="s">
        <v>854</v>
      </c>
      <c r="Q129" s="27">
        <v>84</v>
      </c>
      <c r="R129" s="84">
        <v>24192</v>
      </c>
      <c r="S129" s="200">
        <v>8080</v>
      </c>
      <c r="T129" s="84"/>
      <c r="U129" s="84"/>
      <c r="V129" s="84"/>
      <c r="W129" s="84"/>
      <c r="X129" s="84">
        <v>16112</v>
      </c>
      <c r="Y129" s="175">
        <v>27</v>
      </c>
      <c r="Z129" s="170">
        <v>27</v>
      </c>
      <c r="AA129" s="169">
        <v>54</v>
      </c>
      <c r="AB129" s="91">
        <v>27</v>
      </c>
      <c r="AC129" s="76">
        <v>3969</v>
      </c>
      <c r="AD129" s="262"/>
      <c r="AE129" s="189">
        <v>3969</v>
      </c>
      <c r="AF129" s="196">
        <v>4000</v>
      </c>
      <c r="AG129" s="195">
        <v>196</v>
      </c>
      <c r="AH129" s="193"/>
      <c r="AI129" s="194">
        <f t="shared" ref="AI129:AI143" si="8">SUM(AF129+AH129)</f>
        <v>4000</v>
      </c>
      <c r="AJ129" s="55"/>
    </row>
    <row r="130" spans="4:36" ht="74.45" customHeight="1" x14ac:dyDescent="0.25">
      <c r="D130" s="105" t="s">
        <v>156</v>
      </c>
      <c r="E130" s="148" t="s">
        <v>860</v>
      </c>
      <c r="F130" s="115" t="s">
        <v>1071</v>
      </c>
      <c r="G130" s="52" t="s">
        <v>857</v>
      </c>
      <c r="H130" s="104">
        <v>230</v>
      </c>
      <c r="I130" s="75" t="s">
        <v>224</v>
      </c>
      <c r="J130" s="101"/>
      <c r="K130" s="123" t="s">
        <v>858</v>
      </c>
      <c r="L130" s="119"/>
      <c r="M130" s="20">
        <v>6</v>
      </c>
      <c r="N130" s="75" t="s">
        <v>197</v>
      </c>
      <c r="O130" s="75" t="s">
        <v>859</v>
      </c>
      <c r="P130" s="101" t="s">
        <v>827</v>
      </c>
      <c r="Q130" s="20">
        <v>30</v>
      </c>
      <c r="R130" s="76">
        <v>6752.84</v>
      </c>
      <c r="S130" s="199">
        <v>5000</v>
      </c>
      <c r="T130" s="76"/>
      <c r="U130" s="76"/>
      <c r="V130" s="76"/>
      <c r="W130" s="76"/>
      <c r="X130" s="76"/>
      <c r="Y130" s="177">
        <v>22</v>
      </c>
      <c r="Z130" s="169">
        <v>23</v>
      </c>
      <c r="AA130" s="173">
        <v>45</v>
      </c>
      <c r="AB130" s="181">
        <v>22.5</v>
      </c>
      <c r="AC130" s="76">
        <v>3307.5</v>
      </c>
      <c r="AD130" s="258"/>
      <c r="AE130" s="189">
        <v>3307.5</v>
      </c>
      <c r="AF130" s="189">
        <v>3534.5</v>
      </c>
      <c r="AG130" s="189"/>
      <c r="AH130" s="193">
        <v>23</v>
      </c>
      <c r="AI130" s="194">
        <v>3558</v>
      </c>
      <c r="AJ130" s="74"/>
    </row>
    <row r="131" spans="4:36" ht="74.45" customHeight="1" x14ac:dyDescent="0.25">
      <c r="D131" s="51" t="s">
        <v>157</v>
      </c>
      <c r="E131" s="147" t="s">
        <v>864</v>
      </c>
      <c r="F131" s="115" t="s">
        <v>1072</v>
      </c>
      <c r="G131" s="52" t="s">
        <v>861</v>
      </c>
      <c r="H131" s="104">
        <v>50</v>
      </c>
      <c r="I131" s="75" t="s">
        <v>224</v>
      </c>
      <c r="J131" s="101" t="s">
        <v>863</v>
      </c>
      <c r="K131" s="123"/>
      <c r="L131" s="119"/>
      <c r="M131" s="20">
        <v>6</v>
      </c>
      <c r="N131" s="75" t="s">
        <v>186</v>
      </c>
      <c r="O131" s="48" t="s">
        <v>862</v>
      </c>
      <c r="P131" s="51" t="s">
        <v>827</v>
      </c>
      <c r="Q131" s="27">
        <v>30</v>
      </c>
      <c r="R131" s="84">
        <v>6855.31</v>
      </c>
      <c r="S131" s="199">
        <v>4800</v>
      </c>
      <c r="T131" s="76"/>
      <c r="U131" s="76"/>
      <c r="V131" s="76"/>
      <c r="W131" s="76"/>
      <c r="X131" s="76"/>
      <c r="Y131" s="177">
        <v>23</v>
      </c>
      <c r="Z131" s="169">
        <v>22</v>
      </c>
      <c r="AA131" s="169">
        <v>45</v>
      </c>
      <c r="AB131" s="91">
        <v>22.5</v>
      </c>
      <c r="AC131" s="76">
        <v>3307.5</v>
      </c>
      <c r="AD131" s="258"/>
      <c r="AE131" s="189">
        <v>3307.5</v>
      </c>
      <c r="AF131" s="189">
        <v>3534.5</v>
      </c>
      <c r="AG131" s="189"/>
      <c r="AH131" s="193">
        <v>23</v>
      </c>
      <c r="AI131" s="194">
        <v>3558</v>
      </c>
      <c r="AJ131" s="93"/>
    </row>
    <row r="132" spans="4:36" s="211" customFormat="1" ht="74.45" customHeight="1" x14ac:dyDescent="0.25">
      <c r="D132" s="135" t="s">
        <v>158</v>
      </c>
      <c r="E132" s="101" t="s">
        <v>865</v>
      </c>
      <c r="F132" s="75" t="s">
        <v>1073</v>
      </c>
      <c r="G132" s="75" t="s">
        <v>866</v>
      </c>
      <c r="H132" s="75" t="s">
        <v>131</v>
      </c>
      <c r="I132" s="75" t="s">
        <v>867</v>
      </c>
      <c r="J132" s="101"/>
      <c r="K132" s="101" t="s">
        <v>201</v>
      </c>
      <c r="L132" s="101"/>
      <c r="M132" s="101" t="s">
        <v>32</v>
      </c>
      <c r="N132" s="75" t="s">
        <v>868</v>
      </c>
      <c r="O132" s="75" t="s">
        <v>869</v>
      </c>
      <c r="P132" s="101" t="s">
        <v>851</v>
      </c>
      <c r="Q132" s="20">
        <v>25</v>
      </c>
      <c r="R132" s="76">
        <v>5640</v>
      </c>
      <c r="S132" s="200">
        <v>3600</v>
      </c>
      <c r="T132" s="186"/>
      <c r="U132" s="186"/>
      <c r="V132" s="186"/>
      <c r="W132" s="76">
        <v>360</v>
      </c>
      <c r="X132" s="76">
        <v>1700</v>
      </c>
      <c r="Y132" s="177">
        <v>27</v>
      </c>
      <c r="Z132" s="169">
        <v>26</v>
      </c>
      <c r="AA132" s="169">
        <v>53</v>
      </c>
      <c r="AB132" s="264">
        <v>26.5</v>
      </c>
      <c r="AC132" s="76">
        <v>3895.5</v>
      </c>
      <c r="AD132" s="262">
        <v>295.5</v>
      </c>
      <c r="AE132" s="190">
        <v>3600</v>
      </c>
      <c r="AF132" s="190">
        <v>3600</v>
      </c>
      <c r="AG132" s="192"/>
      <c r="AH132" s="193"/>
      <c r="AI132" s="194">
        <f t="shared" si="8"/>
        <v>3600</v>
      </c>
      <c r="AJ132" s="55"/>
    </row>
    <row r="133" spans="4:36" s="211" customFormat="1" ht="74.45" customHeight="1" x14ac:dyDescent="0.25">
      <c r="D133" s="105" t="s">
        <v>936</v>
      </c>
      <c r="E133" s="148" t="s">
        <v>870</v>
      </c>
      <c r="F133" s="115" t="s">
        <v>1074</v>
      </c>
      <c r="G133" s="75" t="s">
        <v>871</v>
      </c>
      <c r="H133" s="104">
        <v>90</v>
      </c>
      <c r="I133" s="75" t="s">
        <v>872</v>
      </c>
      <c r="J133" s="101"/>
      <c r="K133" s="123" t="s">
        <v>412</v>
      </c>
      <c r="L133" s="119"/>
      <c r="M133" s="20">
        <v>5</v>
      </c>
      <c r="N133" s="75" t="s">
        <v>197</v>
      </c>
      <c r="O133" s="75" t="s">
        <v>873</v>
      </c>
      <c r="P133" s="101" t="s">
        <v>854</v>
      </c>
      <c r="Q133" s="20">
        <v>25</v>
      </c>
      <c r="R133" s="76">
        <v>4950</v>
      </c>
      <c r="S133" s="199">
        <v>3350</v>
      </c>
      <c r="T133" s="186"/>
      <c r="U133" s="186"/>
      <c r="V133" s="186"/>
      <c r="W133" s="76">
        <v>300</v>
      </c>
      <c r="X133" s="76">
        <v>1575</v>
      </c>
      <c r="Y133" s="177">
        <v>24</v>
      </c>
      <c r="Z133" s="169">
        <v>23</v>
      </c>
      <c r="AA133" s="173">
        <v>47</v>
      </c>
      <c r="AB133" s="182">
        <v>23.5</v>
      </c>
      <c r="AC133" s="76">
        <v>3454.5</v>
      </c>
      <c r="AD133" s="258">
        <v>104.5</v>
      </c>
      <c r="AE133" s="190">
        <v>3350</v>
      </c>
      <c r="AF133" s="190">
        <v>3350</v>
      </c>
      <c r="AG133" s="192"/>
      <c r="AH133" s="193"/>
      <c r="AI133" s="194">
        <f t="shared" si="8"/>
        <v>3350</v>
      </c>
      <c r="AJ133" s="74"/>
    </row>
    <row r="134" spans="4:36" s="211" customFormat="1" ht="74.45" customHeight="1" x14ac:dyDescent="0.25">
      <c r="D134" s="101" t="s">
        <v>159</v>
      </c>
      <c r="E134" s="148" t="s">
        <v>874</v>
      </c>
      <c r="F134" s="115" t="s">
        <v>1075</v>
      </c>
      <c r="G134" s="75" t="s">
        <v>875</v>
      </c>
      <c r="H134" s="104">
        <v>280</v>
      </c>
      <c r="I134" s="75" t="s">
        <v>876</v>
      </c>
      <c r="J134" s="101"/>
      <c r="K134" s="123" t="s">
        <v>805</v>
      </c>
      <c r="L134" s="119"/>
      <c r="M134" s="20">
        <v>7</v>
      </c>
      <c r="N134" s="75" t="s">
        <v>186</v>
      </c>
      <c r="O134" s="75" t="s">
        <v>877</v>
      </c>
      <c r="P134" s="101" t="s">
        <v>878</v>
      </c>
      <c r="Q134" s="20">
        <v>40</v>
      </c>
      <c r="R134" s="76">
        <v>13900</v>
      </c>
      <c r="S134" s="199">
        <v>2400</v>
      </c>
      <c r="T134" s="186"/>
      <c r="U134" s="186"/>
      <c r="V134" s="186"/>
      <c r="W134" s="76">
        <v>300</v>
      </c>
      <c r="X134" s="76">
        <v>11200</v>
      </c>
      <c r="Y134" s="177">
        <v>27</v>
      </c>
      <c r="Z134" s="169">
        <v>28</v>
      </c>
      <c r="AA134" s="169">
        <v>55</v>
      </c>
      <c r="AB134" s="264">
        <v>27.5</v>
      </c>
      <c r="AC134" s="76">
        <v>4042.5</v>
      </c>
      <c r="AD134" s="258">
        <v>1642.5</v>
      </c>
      <c r="AE134" s="190">
        <v>2400</v>
      </c>
      <c r="AF134" s="190">
        <v>2400</v>
      </c>
      <c r="AG134" s="192"/>
      <c r="AH134" s="193"/>
      <c r="AI134" s="194">
        <f t="shared" si="8"/>
        <v>2400</v>
      </c>
      <c r="AJ134" s="99"/>
    </row>
    <row r="135" spans="4:36" ht="74.45" customHeight="1" x14ac:dyDescent="0.25">
      <c r="D135" s="135" t="s">
        <v>160</v>
      </c>
      <c r="E135" s="101" t="s">
        <v>879</v>
      </c>
      <c r="F135" s="75" t="s">
        <v>1076</v>
      </c>
      <c r="G135" s="75" t="s">
        <v>880</v>
      </c>
      <c r="H135" s="75" t="s">
        <v>131</v>
      </c>
      <c r="I135" s="75" t="s">
        <v>881</v>
      </c>
      <c r="J135" s="101"/>
      <c r="K135" s="101"/>
      <c r="L135" s="101" t="s">
        <v>884</v>
      </c>
      <c r="M135" s="101" t="s">
        <v>883</v>
      </c>
      <c r="N135" s="75" t="s">
        <v>186</v>
      </c>
      <c r="O135" s="75" t="s">
        <v>337</v>
      </c>
      <c r="P135" s="101" t="s">
        <v>882</v>
      </c>
      <c r="Q135" s="27">
        <v>60</v>
      </c>
      <c r="R135" s="84">
        <v>10600</v>
      </c>
      <c r="S135" s="200">
        <v>4000</v>
      </c>
      <c r="T135" s="84"/>
      <c r="U135" s="84"/>
      <c r="V135" s="84"/>
      <c r="W135" s="84">
        <v>600</v>
      </c>
      <c r="X135" s="84">
        <v>6000</v>
      </c>
      <c r="Y135" s="175">
        <v>25</v>
      </c>
      <c r="Z135" s="170">
        <v>24</v>
      </c>
      <c r="AA135" s="169">
        <v>49</v>
      </c>
      <c r="AB135" s="264">
        <v>24.5</v>
      </c>
      <c r="AC135" s="76">
        <v>3601.5</v>
      </c>
      <c r="AD135" s="262"/>
      <c r="AE135" s="189">
        <v>3601.5</v>
      </c>
      <c r="AF135" s="189">
        <v>3828.5</v>
      </c>
      <c r="AG135" s="189"/>
      <c r="AH135" s="193">
        <v>23</v>
      </c>
      <c r="AI135" s="194">
        <v>3852</v>
      </c>
      <c r="AJ135" s="55"/>
    </row>
    <row r="136" spans="4:36" s="211" customFormat="1" ht="74.45" customHeight="1" x14ac:dyDescent="0.25">
      <c r="D136" s="105" t="s">
        <v>833</v>
      </c>
      <c r="E136" s="102" t="s">
        <v>885</v>
      </c>
      <c r="F136" s="103" t="s">
        <v>1077</v>
      </c>
      <c r="G136" s="75" t="s">
        <v>888</v>
      </c>
      <c r="H136" s="104">
        <v>230</v>
      </c>
      <c r="I136" s="75" t="s">
        <v>326</v>
      </c>
      <c r="J136" s="101"/>
      <c r="K136" s="123" t="s">
        <v>886</v>
      </c>
      <c r="L136" s="119"/>
      <c r="M136" s="20">
        <v>7</v>
      </c>
      <c r="N136" s="75" t="s">
        <v>197</v>
      </c>
      <c r="O136" s="75" t="s">
        <v>887</v>
      </c>
      <c r="P136" s="101" t="s">
        <v>215</v>
      </c>
      <c r="Q136" s="20">
        <v>80</v>
      </c>
      <c r="R136" s="76">
        <v>3356</v>
      </c>
      <c r="S136" s="199">
        <v>2450</v>
      </c>
      <c r="T136" s="186"/>
      <c r="U136" s="186"/>
      <c r="V136" s="186"/>
      <c r="W136" s="76">
        <v>400</v>
      </c>
      <c r="X136" s="76">
        <v>506</v>
      </c>
      <c r="Y136" s="177">
        <v>22</v>
      </c>
      <c r="Z136" s="169">
        <v>19</v>
      </c>
      <c r="AA136" s="173">
        <v>41</v>
      </c>
      <c r="AB136" s="182">
        <v>20.5</v>
      </c>
      <c r="AC136" s="76">
        <v>3013.5</v>
      </c>
      <c r="AD136" s="258">
        <v>563.5</v>
      </c>
      <c r="AE136" s="195">
        <v>2450</v>
      </c>
      <c r="AF136" s="195">
        <v>2450</v>
      </c>
      <c r="AG136" s="189"/>
      <c r="AH136" s="193"/>
      <c r="AI136" s="194">
        <f t="shared" si="8"/>
        <v>2450</v>
      </c>
      <c r="AJ136" s="74"/>
    </row>
    <row r="137" spans="4:36" s="211" customFormat="1" ht="74.45" customHeight="1" x14ac:dyDescent="0.25">
      <c r="D137" s="101" t="s">
        <v>834</v>
      </c>
      <c r="E137" s="102" t="s">
        <v>894</v>
      </c>
      <c r="F137" s="115" t="s">
        <v>1078</v>
      </c>
      <c r="G137" s="236" t="s">
        <v>904</v>
      </c>
      <c r="H137" s="166" t="s">
        <v>908</v>
      </c>
      <c r="I137" s="75" t="s">
        <v>326</v>
      </c>
      <c r="J137" s="101"/>
      <c r="K137" s="164" t="s">
        <v>907</v>
      </c>
      <c r="L137" s="119" t="s">
        <v>203</v>
      </c>
      <c r="M137" s="20">
        <v>5</v>
      </c>
      <c r="N137" s="154" t="s">
        <v>197</v>
      </c>
      <c r="O137" s="154" t="s">
        <v>905</v>
      </c>
      <c r="P137" s="144" t="s">
        <v>906</v>
      </c>
      <c r="Q137" s="20">
        <v>75</v>
      </c>
      <c r="R137" s="149">
        <v>10899</v>
      </c>
      <c r="S137" s="199">
        <v>5590</v>
      </c>
      <c r="T137" s="186"/>
      <c r="U137" s="186"/>
      <c r="V137" s="186"/>
      <c r="W137" s="76"/>
      <c r="X137" s="76">
        <v>5309.06</v>
      </c>
      <c r="Y137" s="177">
        <v>28</v>
      </c>
      <c r="Z137" s="169">
        <v>27</v>
      </c>
      <c r="AA137" s="169">
        <v>55</v>
      </c>
      <c r="AB137" s="264">
        <v>27.5</v>
      </c>
      <c r="AC137" s="76">
        <v>4042.5</v>
      </c>
      <c r="AD137" s="258">
        <v>42.5</v>
      </c>
      <c r="AE137" s="190">
        <v>4000</v>
      </c>
      <c r="AF137" s="192">
        <v>4000</v>
      </c>
      <c r="AG137" s="192"/>
      <c r="AH137" s="193"/>
      <c r="AI137" s="194">
        <f t="shared" si="8"/>
        <v>4000</v>
      </c>
      <c r="AJ137" s="99"/>
    </row>
    <row r="138" spans="4:36" s="157" customFormat="1" ht="74.45" customHeight="1" x14ac:dyDescent="0.25">
      <c r="D138" s="75" t="s">
        <v>835</v>
      </c>
      <c r="E138" s="75" t="s">
        <v>895</v>
      </c>
      <c r="F138" s="75" t="s">
        <v>1079</v>
      </c>
      <c r="G138" s="75" t="s">
        <v>909</v>
      </c>
      <c r="H138" s="104">
        <v>39</v>
      </c>
      <c r="I138" s="75" t="s">
        <v>910</v>
      </c>
      <c r="J138" s="101"/>
      <c r="K138" s="101" t="s">
        <v>201</v>
      </c>
      <c r="L138" s="101" t="s">
        <v>203</v>
      </c>
      <c r="M138" s="101" t="s">
        <v>32</v>
      </c>
      <c r="N138" s="75" t="s">
        <v>636</v>
      </c>
      <c r="O138" s="75" t="s">
        <v>572</v>
      </c>
      <c r="P138" s="101" t="s">
        <v>911</v>
      </c>
      <c r="Q138" s="27">
        <v>30</v>
      </c>
      <c r="R138" s="84">
        <v>5670</v>
      </c>
      <c r="S138" s="200">
        <v>4000</v>
      </c>
      <c r="T138" s="87"/>
      <c r="U138" s="87"/>
      <c r="V138" s="87"/>
      <c r="W138" s="84">
        <v>500</v>
      </c>
      <c r="X138" s="84">
        <v>1170</v>
      </c>
      <c r="Y138" s="175">
        <v>23</v>
      </c>
      <c r="Z138" s="170">
        <v>23</v>
      </c>
      <c r="AA138" s="169">
        <v>46</v>
      </c>
      <c r="AB138" s="91">
        <v>23</v>
      </c>
      <c r="AC138" s="76">
        <v>3381</v>
      </c>
      <c r="AD138" s="262"/>
      <c r="AE138" s="189">
        <v>3381</v>
      </c>
      <c r="AF138" s="189">
        <v>3608</v>
      </c>
      <c r="AG138" s="189"/>
      <c r="AH138" s="193">
        <v>23</v>
      </c>
      <c r="AI138" s="194">
        <f t="shared" si="8"/>
        <v>3631</v>
      </c>
      <c r="AJ138" s="54"/>
    </row>
    <row r="139" spans="4:36" ht="74.45" customHeight="1" x14ac:dyDescent="0.25">
      <c r="D139" s="212" t="s">
        <v>836</v>
      </c>
      <c r="E139" s="105" t="s">
        <v>896</v>
      </c>
      <c r="F139" s="154" t="s">
        <v>1080</v>
      </c>
      <c r="G139" s="115" t="s">
        <v>912</v>
      </c>
      <c r="H139" s="104" t="s">
        <v>913</v>
      </c>
      <c r="I139" s="104" t="s">
        <v>331</v>
      </c>
      <c r="J139" s="101"/>
      <c r="K139" s="101" t="s">
        <v>805</v>
      </c>
      <c r="L139" s="123"/>
      <c r="M139" s="119" t="s">
        <v>35</v>
      </c>
      <c r="N139" s="230" t="s">
        <v>197</v>
      </c>
      <c r="O139" s="75" t="s">
        <v>335</v>
      </c>
      <c r="P139" s="101" t="s">
        <v>436</v>
      </c>
      <c r="Q139" s="101" t="s">
        <v>39</v>
      </c>
      <c r="R139" s="20">
        <v>6474</v>
      </c>
      <c r="S139" s="200">
        <v>4000</v>
      </c>
      <c r="T139" s="114"/>
      <c r="U139" s="76"/>
      <c r="V139" s="76"/>
      <c r="W139" s="76"/>
      <c r="X139" s="76">
        <v>2474</v>
      </c>
      <c r="Y139" s="177">
        <v>21</v>
      </c>
      <c r="Z139" s="169">
        <v>20</v>
      </c>
      <c r="AA139" s="169">
        <v>41</v>
      </c>
      <c r="AB139" s="181">
        <v>20.5</v>
      </c>
      <c r="AC139" s="256">
        <v>3013.5</v>
      </c>
      <c r="AD139" s="262"/>
      <c r="AE139" s="189">
        <v>3013.5</v>
      </c>
      <c r="AF139" s="189">
        <v>3240.5</v>
      </c>
      <c r="AG139" s="189"/>
      <c r="AH139" s="193">
        <v>23</v>
      </c>
      <c r="AI139" s="194">
        <v>3264</v>
      </c>
      <c r="AJ139" s="167"/>
    </row>
    <row r="140" spans="4:36" ht="74.45" customHeight="1" x14ac:dyDescent="0.25">
      <c r="D140" s="212" t="s">
        <v>837</v>
      </c>
      <c r="E140" s="51" t="s">
        <v>897</v>
      </c>
      <c r="F140" s="116" t="s">
        <v>1081</v>
      </c>
      <c r="G140" s="115" t="s">
        <v>914</v>
      </c>
      <c r="H140" s="75" t="s">
        <v>251</v>
      </c>
      <c r="I140" s="104" t="s">
        <v>915</v>
      </c>
      <c r="J140" s="101"/>
      <c r="K140" s="101" t="s">
        <v>916</v>
      </c>
      <c r="L140" s="101"/>
      <c r="M140" s="119" t="s">
        <v>32</v>
      </c>
      <c r="N140" s="230" t="s">
        <v>197</v>
      </c>
      <c r="O140" s="75" t="s">
        <v>917</v>
      </c>
      <c r="P140" s="101" t="s">
        <v>854</v>
      </c>
      <c r="Q140" s="51" t="s">
        <v>47</v>
      </c>
      <c r="R140" s="27">
        <v>3996</v>
      </c>
      <c r="S140" s="200">
        <v>3979</v>
      </c>
      <c r="T140" s="30"/>
      <c r="U140" s="76"/>
      <c r="V140" s="76"/>
      <c r="W140" s="76">
        <v>17</v>
      </c>
      <c r="X140" s="76"/>
      <c r="Y140" s="177">
        <v>28</v>
      </c>
      <c r="Z140" s="169">
        <v>26</v>
      </c>
      <c r="AA140" s="169">
        <v>54</v>
      </c>
      <c r="AB140" s="91">
        <v>27</v>
      </c>
      <c r="AC140" s="76">
        <v>3969</v>
      </c>
      <c r="AD140" s="262"/>
      <c r="AE140" s="189">
        <v>3969</v>
      </c>
      <c r="AF140" s="196">
        <v>3979</v>
      </c>
      <c r="AG140" s="195">
        <v>207</v>
      </c>
      <c r="AH140" s="193"/>
      <c r="AI140" s="194">
        <f t="shared" si="8"/>
        <v>3979</v>
      </c>
      <c r="AJ140" s="167"/>
    </row>
    <row r="141" spans="4:36" s="158" customFormat="1" ht="74.45" customHeight="1" x14ac:dyDescent="0.25">
      <c r="D141" s="158" t="s">
        <v>838</v>
      </c>
      <c r="E141" s="159" t="s">
        <v>898</v>
      </c>
      <c r="F141" s="115" t="s">
        <v>1082</v>
      </c>
      <c r="G141" s="159" t="s">
        <v>918</v>
      </c>
      <c r="H141" s="160" t="s">
        <v>920</v>
      </c>
      <c r="I141" s="159" t="s">
        <v>919</v>
      </c>
      <c r="J141" s="219"/>
      <c r="K141" s="219"/>
      <c r="L141" s="135" t="s">
        <v>921</v>
      </c>
      <c r="M141" s="162" t="s">
        <v>35</v>
      </c>
      <c r="N141" s="159" t="s">
        <v>186</v>
      </c>
      <c r="O141" s="159" t="s">
        <v>358</v>
      </c>
      <c r="P141" s="162"/>
      <c r="Q141" s="162" t="s">
        <v>39</v>
      </c>
      <c r="R141" s="232">
        <v>8060</v>
      </c>
      <c r="S141" s="233">
        <v>4000</v>
      </c>
      <c r="T141" s="161"/>
      <c r="U141" s="161"/>
      <c r="V141" s="161"/>
      <c r="W141" s="92">
        <v>0</v>
      </c>
      <c r="X141" s="92">
        <v>4060</v>
      </c>
      <c r="Y141" s="174">
        <v>22</v>
      </c>
      <c r="Z141" s="184">
        <v>21</v>
      </c>
      <c r="AA141" s="173">
        <v>43</v>
      </c>
      <c r="AB141" s="181">
        <v>21.5</v>
      </c>
      <c r="AC141" s="256">
        <v>3160.5</v>
      </c>
      <c r="AD141" s="258"/>
      <c r="AE141" s="189">
        <v>3160.5</v>
      </c>
      <c r="AF141" s="189">
        <v>3387.5</v>
      </c>
      <c r="AG141" s="189"/>
      <c r="AH141" s="193">
        <v>23</v>
      </c>
      <c r="AI141" s="194">
        <f t="shared" si="8"/>
        <v>3410.5</v>
      </c>
      <c r="AJ141" s="168"/>
    </row>
    <row r="142" spans="4:36" s="134" customFormat="1" ht="74.45" customHeight="1" x14ac:dyDescent="0.25">
      <c r="D142" s="135" t="s">
        <v>839</v>
      </c>
      <c r="E142" s="119" t="s">
        <v>903</v>
      </c>
      <c r="F142" s="154" t="s">
        <v>1083</v>
      </c>
      <c r="G142" s="75" t="s">
        <v>889</v>
      </c>
      <c r="H142" s="104" t="s">
        <v>893</v>
      </c>
      <c r="I142" s="75" t="s">
        <v>552</v>
      </c>
      <c r="J142" s="220"/>
      <c r="K142" s="123" t="s">
        <v>926</v>
      </c>
      <c r="L142" s="153"/>
      <c r="M142" s="33">
        <v>5</v>
      </c>
      <c r="N142" s="75" t="s">
        <v>890</v>
      </c>
      <c r="O142" s="75" t="s">
        <v>892</v>
      </c>
      <c r="P142" s="51" t="s">
        <v>891</v>
      </c>
      <c r="Q142" s="150">
        <v>40</v>
      </c>
      <c r="R142" s="151">
        <v>8765</v>
      </c>
      <c r="S142" s="203"/>
      <c r="T142" s="149"/>
      <c r="U142" s="149"/>
      <c r="V142" s="149"/>
      <c r="W142" s="149"/>
      <c r="X142" s="149"/>
      <c r="Y142" s="179">
        <v>25</v>
      </c>
      <c r="Z142" s="172">
        <v>26</v>
      </c>
      <c r="AA142" s="172">
        <v>51</v>
      </c>
      <c r="AB142" s="183">
        <v>25.5</v>
      </c>
      <c r="AC142" s="257">
        <v>3748.5</v>
      </c>
      <c r="AD142" s="263"/>
      <c r="AE142" s="204">
        <v>3748.5</v>
      </c>
      <c r="AF142" s="204">
        <v>3975.5</v>
      </c>
      <c r="AG142" s="204"/>
      <c r="AH142" s="193">
        <v>23</v>
      </c>
      <c r="AI142" s="194">
        <f t="shared" si="8"/>
        <v>3998.5</v>
      </c>
      <c r="AJ142" s="152"/>
    </row>
    <row r="143" spans="4:36" s="134" customFormat="1" ht="74.45" customHeight="1" x14ac:dyDescent="0.25">
      <c r="D143" s="135" t="s">
        <v>840</v>
      </c>
      <c r="E143" s="147" t="s">
        <v>899</v>
      </c>
      <c r="F143" s="213" t="s">
        <v>1084</v>
      </c>
      <c r="G143" s="75" t="s">
        <v>922</v>
      </c>
      <c r="H143" s="104" t="s">
        <v>925</v>
      </c>
      <c r="I143" s="75" t="s">
        <v>923</v>
      </c>
      <c r="J143" s="220"/>
      <c r="K143" s="123"/>
      <c r="L143" s="101" t="s">
        <v>488</v>
      </c>
      <c r="M143" s="153" t="s">
        <v>32</v>
      </c>
      <c r="N143" s="75" t="s">
        <v>197</v>
      </c>
      <c r="O143" s="75" t="s">
        <v>927</v>
      </c>
      <c r="P143" s="101" t="s">
        <v>924</v>
      </c>
      <c r="Q143" s="150">
        <v>30</v>
      </c>
      <c r="R143" s="84">
        <v>2160</v>
      </c>
      <c r="S143" s="203">
        <v>1080</v>
      </c>
      <c r="T143" s="149"/>
      <c r="U143" s="149"/>
      <c r="V143" s="149"/>
      <c r="W143" s="149"/>
      <c r="X143" s="149"/>
      <c r="Y143" s="179">
        <v>22</v>
      </c>
      <c r="Z143" s="172">
        <v>25</v>
      </c>
      <c r="AA143" s="172">
        <v>47</v>
      </c>
      <c r="AB143" s="183">
        <v>23.5</v>
      </c>
      <c r="AC143" s="257">
        <v>3454.5</v>
      </c>
      <c r="AD143" s="263"/>
      <c r="AE143" s="204">
        <v>3454.5</v>
      </c>
      <c r="AF143" s="204">
        <v>3681.5</v>
      </c>
      <c r="AG143" s="204"/>
      <c r="AH143" s="193">
        <v>23</v>
      </c>
      <c r="AI143" s="194">
        <f t="shared" si="8"/>
        <v>3704.5</v>
      </c>
      <c r="AJ143" s="152"/>
    </row>
    <row r="144" spans="4:36" s="75" customFormat="1" ht="74.45" customHeight="1" x14ac:dyDescent="0.25">
      <c r="D144" s="75" t="s">
        <v>841</v>
      </c>
      <c r="E144" s="103" t="s">
        <v>900</v>
      </c>
      <c r="F144" s="131" t="s">
        <v>1085</v>
      </c>
      <c r="G144" s="154" t="s">
        <v>928</v>
      </c>
      <c r="H144" s="166">
        <v>20</v>
      </c>
      <c r="I144" s="154" t="s">
        <v>688</v>
      </c>
      <c r="J144" s="144" t="s">
        <v>458</v>
      </c>
      <c r="K144" s="164"/>
      <c r="L144" s="165"/>
      <c r="M144" s="163">
        <v>5</v>
      </c>
      <c r="N144" s="154" t="s">
        <v>197</v>
      </c>
      <c r="O144" s="154" t="s">
        <v>929</v>
      </c>
      <c r="P144" s="156" t="s">
        <v>182</v>
      </c>
      <c r="Q144" s="145">
        <v>30</v>
      </c>
      <c r="R144" s="146">
        <v>4600</v>
      </c>
      <c r="S144" s="234">
        <v>4000</v>
      </c>
      <c r="T144" s="166"/>
      <c r="U144" s="166"/>
      <c r="V144" s="166"/>
      <c r="W144" s="155"/>
      <c r="X144" s="155">
        <v>600</v>
      </c>
      <c r="Y144" s="177">
        <v>26</v>
      </c>
      <c r="Z144" s="169">
        <v>27</v>
      </c>
      <c r="AA144" s="169">
        <v>53</v>
      </c>
      <c r="AB144" s="91">
        <v>26.5</v>
      </c>
      <c r="AC144" s="76">
        <v>3895.5</v>
      </c>
      <c r="AD144" s="262"/>
      <c r="AE144" s="189">
        <v>3895.5</v>
      </c>
      <c r="AF144" s="195">
        <v>4000</v>
      </c>
      <c r="AG144" s="195">
        <v>122.5</v>
      </c>
      <c r="AH144" s="193"/>
      <c r="AI144" s="194">
        <v>4000</v>
      </c>
    </row>
    <row r="145" spans="4:36" s="210" customFormat="1" ht="74.45" customHeight="1" x14ac:dyDescent="0.25">
      <c r="D145" s="135" t="s">
        <v>842</v>
      </c>
      <c r="E145" s="119" t="s">
        <v>901</v>
      </c>
      <c r="F145" s="115" t="s">
        <v>1086</v>
      </c>
      <c r="G145" s="154" t="s">
        <v>930</v>
      </c>
      <c r="H145" s="166" t="s">
        <v>251</v>
      </c>
      <c r="I145" s="154" t="s">
        <v>931</v>
      </c>
      <c r="J145" s="220" t="s">
        <v>227</v>
      </c>
      <c r="K145" s="238"/>
      <c r="L145" s="153"/>
      <c r="M145" s="33">
        <v>5</v>
      </c>
      <c r="N145" s="154" t="s">
        <v>197</v>
      </c>
      <c r="O145" s="154" t="s">
        <v>932</v>
      </c>
      <c r="P145" s="144" t="s">
        <v>215</v>
      </c>
      <c r="Q145" s="33">
        <v>15</v>
      </c>
      <c r="R145" s="149">
        <v>3970</v>
      </c>
      <c r="S145" s="203">
        <v>3870</v>
      </c>
      <c r="T145" s="209"/>
      <c r="U145" s="209"/>
      <c r="V145" s="209"/>
      <c r="W145" s="149">
        <v>100</v>
      </c>
      <c r="X145" s="149"/>
      <c r="Y145" s="179">
        <v>26</v>
      </c>
      <c r="Z145" s="172">
        <v>27</v>
      </c>
      <c r="AA145" s="172">
        <v>53</v>
      </c>
      <c r="AB145" s="183">
        <v>26.5</v>
      </c>
      <c r="AC145" s="257">
        <v>3895.5</v>
      </c>
      <c r="AD145" s="263">
        <v>25.5</v>
      </c>
      <c r="AE145" s="205">
        <v>3870</v>
      </c>
      <c r="AF145" s="205">
        <v>3870</v>
      </c>
      <c r="AG145" s="265"/>
      <c r="AH145" s="193"/>
      <c r="AI145" s="194">
        <v>3870</v>
      </c>
      <c r="AJ145" s="152"/>
    </row>
    <row r="146" spans="4:36" s="134" customFormat="1" ht="74.45" customHeight="1" x14ac:dyDescent="0.25">
      <c r="D146" s="135" t="s">
        <v>843</v>
      </c>
      <c r="E146" s="119" t="s">
        <v>902</v>
      </c>
      <c r="F146" s="115" t="s">
        <v>1087</v>
      </c>
      <c r="G146" s="154" t="s">
        <v>933</v>
      </c>
      <c r="H146" s="166">
        <v>210</v>
      </c>
      <c r="I146" s="154" t="s">
        <v>934</v>
      </c>
      <c r="J146" s="144" t="s">
        <v>204</v>
      </c>
      <c r="K146" s="164"/>
      <c r="L146" s="165"/>
      <c r="M146" s="163">
        <v>7</v>
      </c>
      <c r="N146" s="154" t="s">
        <v>186</v>
      </c>
      <c r="O146" s="154" t="s">
        <v>935</v>
      </c>
      <c r="P146" s="156" t="s">
        <v>382</v>
      </c>
      <c r="Q146" s="145">
        <v>18</v>
      </c>
      <c r="R146" s="146">
        <v>16880</v>
      </c>
      <c r="S146" s="203">
        <v>4500</v>
      </c>
      <c r="T146" s="149"/>
      <c r="U146" s="149"/>
      <c r="V146" s="149"/>
      <c r="W146" s="149">
        <v>12380</v>
      </c>
      <c r="X146" s="149"/>
      <c r="Y146" s="179">
        <v>27</v>
      </c>
      <c r="Z146" s="172">
        <v>27</v>
      </c>
      <c r="AA146" s="172">
        <v>54</v>
      </c>
      <c r="AB146" s="183">
        <v>27</v>
      </c>
      <c r="AC146" s="257">
        <v>3969</v>
      </c>
      <c r="AD146" s="263"/>
      <c r="AE146" s="206">
        <v>3969</v>
      </c>
      <c r="AF146" s="205">
        <v>4000</v>
      </c>
      <c r="AG146" s="205">
        <v>196</v>
      </c>
      <c r="AH146" s="193"/>
      <c r="AI146" s="194">
        <v>4000</v>
      </c>
      <c r="AJ146" s="152"/>
    </row>
    <row r="147" spans="4:36" s="134" customFormat="1" ht="74.45" customHeight="1" x14ac:dyDescent="0.25">
      <c r="D147" s="135"/>
      <c r="E147" s="119"/>
      <c r="F147" s="236"/>
      <c r="G147" s="236"/>
      <c r="H147" s="237"/>
      <c r="I147" s="236"/>
      <c r="J147" s="220"/>
      <c r="K147" s="238"/>
      <c r="L147" s="153"/>
      <c r="M147" s="33"/>
      <c r="N147" s="236"/>
      <c r="O147" s="154"/>
      <c r="P147" s="220"/>
      <c r="Q147" s="33"/>
      <c r="R147" s="149"/>
      <c r="S147" s="203"/>
      <c r="T147" s="149"/>
      <c r="U147" s="149"/>
      <c r="V147" s="149"/>
      <c r="W147" s="149"/>
      <c r="X147" s="149"/>
      <c r="Y147" s="179"/>
      <c r="Z147" s="172"/>
      <c r="AA147" s="172"/>
      <c r="AB147" s="239"/>
      <c r="AC147" s="240"/>
      <c r="AD147" s="240"/>
      <c r="AE147" s="241"/>
      <c r="AF147" s="241"/>
      <c r="AG147" s="241"/>
      <c r="AH147" s="241"/>
      <c r="AI147" s="241"/>
      <c r="AJ147" s="152"/>
    </row>
    <row r="148" spans="4:36" s="134" customFormat="1" ht="74.45" customHeight="1" x14ac:dyDescent="0.25">
      <c r="D148" s="135"/>
      <c r="E148" s="119"/>
      <c r="F148" s="236"/>
      <c r="G148" s="236"/>
      <c r="H148" s="237"/>
      <c r="I148" s="236"/>
      <c r="J148" s="220"/>
      <c r="K148" s="238"/>
      <c r="L148" s="153"/>
      <c r="M148" s="33"/>
      <c r="N148" s="236"/>
      <c r="O148" s="154"/>
      <c r="P148" s="220"/>
      <c r="Q148" s="33"/>
      <c r="R148" s="149"/>
      <c r="S148" s="203"/>
      <c r="T148" s="149"/>
      <c r="U148" s="149"/>
      <c r="V148" s="149"/>
      <c r="W148" s="149"/>
      <c r="X148" s="149"/>
      <c r="Y148" s="179"/>
      <c r="Z148" s="172"/>
      <c r="AA148" s="172"/>
      <c r="AB148" s="239"/>
      <c r="AC148" s="240"/>
      <c r="AD148" s="240"/>
      <c r="AE148" s="241"/>
      <c r="AF148" s="241"/>
      <c r="AG148" s="241"/>
      <c r="AH148" s="241"/>
      <c r="AI148" s="241"/>
      <c r="AJ148" s="152"/>
    </row>
    <row r="149" spans="4:36" s="134" customFormat="1" ht="74.45" customHeight="1" x14ac:dyDescent="0.25">
      <c r="D149" s="135"/>
      <c r="E149" s="119"/>
      <c r="F149" s="236"/>
      <c r="G149" s="236"/>
      <c r="H149" s="237"/>
      <c r="I149" s="236"/>
      <c r="J149" s="220"/>
      <c r="K149" s="238"/>
      <c r="L149" s="153"/>
      <c r="M149" s="33"/>
      <c r="N149" s="236"/>
      <c r="O149" s="154"/>
      <c r="P149" s="220"/>
      <c r="Q149" s="33"/>
      <c r="R149" s="149"/>
      <c r="S149" s="203"/>
      <c r="T149" s="149"/>
      <c r="U149" s="149"/>
      <c r="V149" s="149"/>
      <c r="W149" s="149"/>
      <c r="X149" s="149"/>
      <c r="Y149" s="179"/>
      <c r="Z149" s="172"/>
      <c r="AA149" s="172"/>
      <c r="AB149" s="239"/>
      <c r="AC149" s="240"/>
      <c r="AD149" s="240"/>
      <c r="AE149" s="241"/>
      <c r="AF149" s="241"/>
      <c r="AG149" s="241"/>
      <c r="AH149" s="241"/>
      <c r="AI149" s="241"/>
      <c r="AJ149" s="152"/>
    </row>
    <row r="150" spans="4:36" s="134" customFormat="1" ht="74.45" customHeight="1" x14ac:dyDescent="0.25">
      <c r="D150" s="135"/>
      <c r="E150" s="119"/>
      <c r="F150" s="236"/>
      <c r="G150" s="236"/>
      <c r="H150" s="237"/>
      <c r="I150" s="236"/>
      <c r="J150" s="220"/>
      <c r="K150" s="238"/>
      <c r="L150" s="153"/>
      <c r="M150" s="33"/>
      <c r="N150" s="236"/>
      <c r="O150" s="154"/>
      <c r="P150" s="220"/>
      <c r="Q150" s="33"/>
      <c r="R150" s="149"/>
      <c r="S150" s="203"/>
      <c r="T150" s="149"/>
      <c r="U150" s="149"/>
      <c r="V150" s="149"/>
      <c r="W150" s="149"/>
      <c r="X150" s="149"/>
      <c r="Y150" s="179"/>
      <c r="Z150" s="172"/>
      <c r="AA150" s="172"/>
      <c r="AB150" s="239"/>
      <c r="AC150" s="240"/>
      <c r="AD150" s="240"/>
      <c r="AE150" s="241"/>
      <c r="AF150" s="241"/>
      <c r="AG150" s="241"/>
      <c r="AH150" s="241"/>
      <c r="AI150" s="241"/>
      <c r="AJ150" s="152"/>
    </row>
    <row r="151" spans="4:36" s="134" customFormat="1" ht="74.45" customHeight="1" x14ac:dyDescent="0.25">
      <c r="D151" s="135"/>
      <c r="E151" s="119"/>
      <c r="F151" s="236"/>
      <c r="G151" s="236"/>
      <c r="H151" s="237"/>
      <c r="I151" s="236"/>
      <c r="J151" s="220"/>
      <c r="K151" s="238"/>
      <c r="L151" s="153"/>
      <c r="M151" s="33"/>
      <c r="N151" s="236"/>
      <c r="O151" s="154"/>
      <c r="P151" s="220"/>
      <c r="Q151" s="33"/>
      <c r="R151" s="149"/>
      <c r="S151" s="203"/>
      <c r="T151" s="149"/>
      <c r="U151" s="149"/>
      <c r="V151" s="149"/>
      <c r="W151" s="149"/>
      <c r="X151" s="149"/>
      <c r="Y151" s="179"/>
      <c r="Z151" s="172"/>
      <c r="AA151" s="172"/>
      <c r="AB151" s="239"/>
      <c r="AC151" s="240"/>
      <c r="AD151" s="240"/>
      <c r="AE151" s="241"/>
      <c r="AF151" s="241"/>
      <c r="AG151" s="241"/>
      <c r="AH151" s="241"/>
      <c r="AI151" s="241"/>
      <c r="AJ151" s="152"/>
    </row>
  </sheetData>
  <dataConsolidate/>
  <mergeCells count="40">
    <mergeCell ref="D1:AJ1"/>
    <mergeCell ref="D3:D4"/>
    <mergeCell ref="E3:E4"/>
    <mergeCell ref="F3:F4"/>
    <mergeCell ref="G3:G4"/>
    <mergeCell ref="H3:H4"/>
    <mergeCell ref="I3:I4"/>
    <mergeCell ref="M3:M4"/>
    <mergeCell ref="N3:N4"/>
    <mergeCell ref="O3:O4"/>
    <mergeCell ref="P3:P4"/>
    <mergeCell ref="Q3:Q4"/>
    <mergeCell ref="R3:R4"/>
    <mergeCell ref="S3:S4"/>
    <mergeCell ref="AE3:AE4"/>
    <mergeCell ref="AI3:AI4"/>
    <mergeCell ref="AJ3:AJ4"/>
    <mergeCell ref="X3:X4"/>
    <mergeCell ref="Y3:Y4"/>
    <mergeCell ref="Z3:Z4"/>
    <mergeCell ref="AA3:AA4"/>
    <mergeCell ref="AB3:AB4"/>
    <mergeCell ref="AD3:AD4"/>
    <mergeCell ref="AF3:AF4"/>
    <mergeCell ref="AG3:AG4"/>
    <mergeCell ref="AH3:AH4"/>
    <mergeCell ref="J76:K76"/>
    <mergeCell ref="K29:L29"/>
    <mergeCell ref="AC3:AC4"/>
    <mergeCell ref="W3:W4"/>
    <mergeCell ref="J3:L3"/>
    <mergeCell ref="J8:K8"/>
    <mergeCell ref="J11:K11"/>
    <mergeCell ref="K16:L16"/>
    <mergeCell ref="J22:K22"/>
    <mergeCell ref="J62:K62"/>
    <mergeCell ref="J37:K37"/>
    <mergeCell ref="K41:L41"/>
    <mergeCell ref="J42:K42"/>
    <mergeCell ref="J54:K54"/>
  </mergeCells>
  <phoneticPr fontId="17" type="noConversion"/>
  <pageMargins left="0.11811023622047245" right="0.11811023622047245" top="0.15748031496062992" bottom="0.11811023622047245" header="0.31496062992125984" footer="0.11811023622047245"/>
  <pageSetup paperSize="9" scale="46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apas2"/>
  <dimension ref="A1:Q20"/>
  <sheetViews>
    <sheetView topLeftCell="D1" zoomScale="110" zoomScaleNormal="110" zoomScalePageLayoutView="140" workbookViewId="0">
      <selection activeCell="E1" sqref="E1:E1048576"/>
    </sheetView>
  </sheetViews>
  <sheetFormatPr defaultRowHeight="15" x14ac:dyDescent="0.25"/>
  <cols>
    <col min="1" max="2" width="4.140625" hidden="1" customWidth="1"/>
    <col min="3" max="3" width="10.85546875" hidden="1" customWidth="1"/>
    <col min="4" max="4" width="5.7109375" style="18" customWidth="1"/>
    <col min="5" max="5" width="10.42578125" style="19" customWidth="1"/>
    <col min="6" max="6" width="35.7109375" style="28" customWidth="1"/>
    <col min="7" max="7" width="11.7109375" style="28" customWidth="1"/>
    <col min="8" max="8" width="12.5703125" style="28" customWidth="1"/>
    <col min="9" max="9" width="14.7109375" style="28" customWidth="1"/>
    <col min="10" max="10" width="23" style="4" customWidth="1"/>
    <col min="11" max="11" width="10.28515625" style="13" customWidth="1"/>
    <col min="12" max="12" width="14.7109375" style="29" customWidth="1"/>
    <col min="13" max="13" width="12" style="5" customWidth="1"/>
    <col min="14" max="14" width="10" style="6" customWidth="1"/>
    <col min="15" max="15" width="8.7109375" style="5" customWidth="1"/>
    <col min="16" max="16" width="19.85546875" style="23" customWidth="1"/>
    <col min="17" max="17" width="8.140625" style="7" customWidth="1"/>
  </cols>
  <sheetData>
    <row r="1" spans="3:17" ht="15" customHeight="1" x14ac:dyDescent="0.25"/>
    <row r="2" spans="3:17" ht="16.5" customHeight="1" x14ac:dyDescent="0.25">
      <c r="G2" s="306" t="s">
        <v>27</v>
      </c>
      <c r="H2" s="306"/>
      <c r="I2" s="306"/>
      <c r="J2" s="306"/>
      <c r="K2" s="306"/>
      <c r="L2" s="306"/>
      <c r="M2" s="306"/>
      <c r="N2" s="306"/>
      <c r="O2" s="306"/>
      <c r="P2" s="306"/>
      <c r="Q2" s="306"/>
    </row>
    <row r="3" spans="3:17" x14ac:dyDescent="0.25">
      <c r="Q3" s="10"/>
    </row>
    <row r="4" spans="3:17" s="11" customFormat="1" ht="81" x14ac:dyDescent="0.2">
      <c r="C4" s="22" t="s">
        <v>15</v>
      </c>
      <c r="D4" s="22" t="s">
        <v>18</v>
      </c>
      <c r="E4" s="22" t="s">
        <v>28</v>
      </c>
      <c r="F4" s="35" t="s">
        <v>2</v>
      </c>
      <c r="G4" s="35" t="s">
        <v>24</v>
      </c>
      <c r="H4" s="35" t="s">
        <v>26</v>
      </c>
      <c r="I4" s="35" t="s">
        <v>25</v>
      </c>
      <c r="J4" s="22" t="s">
        <v>7</v>
      </c>
      <c r="K4" s="36" t="s">
        <v>14</v>
      </c>
      <c r="L4" s="22" t="s">
        <v>9</v>
      </c>
      <c r="M4" s="22" t="s">
        <v>13</v>
      </c>
      <c r="N4" s="37" t="s">
        <v>10</v>
      </c>
      <c r="O4" s="37" t="s">
        <v>1</v>
      </c>
      <c r="P4" s="37" t="s">
        <v>3</v>
      </c>
      <c r="Q4" s="38" t="s">
        <v>0</v>
      </c>
    </row>
    <row r="5" spans="3:17" ht="31.5" customHeight="1" x14ac:dyDescent="0.25">
      <c r="D5" s="27">
        <v>1</v>
      </c>
      <c r="E5" s="27"/>
      <c r="F5" s="27"/>
      <c r="G5" s="27"/>
      <c r="H5" s="27"/>
      <c r="I5" s="27"/>
      <c r="J5" s="27"/>
      <c r="K5" s="30"/>
      <c r="L5" s="31"/>
      <c r="M5" s="31"/>
      <c r="N5" s="31"/>
      <c r="O5" s="31"/>
      <c r="P5" s="31"/>
      <c r="Q5" s="31"/>
    </row>
    <row r="6" spans="3:17" s="21" customFormat="1" x14ac:dyDescent="0.25">
      <c r="D6" s="26">
        <v>2</v>
      </c>
      <c r="E6" s="31"/>
      <c r="F6" s="31"/>
      <c r="G6" s="47"/>
      <c r="H6" s="47"/>
      <c r="I6" s="47"/>
      <c r="J6" s="31"/>
      <c r="K6" s="46"/>
      <c r="L6" s="31"/>
      <c r="M6" s="20"/>
      <c r="N6" s="26"/>
      <c r="O6" s="26"/>
      <c r="P6" s="31"/>
      <c r="Q6" s="31"/>
    </row>
    <row r="7" spans="3:17" x14ac:dyDescent="0.25">
      <c r="D7" s="32">
        <v>3</v>
      </c>
      <c r="E7" s="33"/>
      <c r="F7" s="39"/>
      <c r="G7" s="39"/>
      <c r="H7" s="39"/>
      <c r="I7" s="39"/>
      <c r="J7" s="40"/>
      <c r="K7" s="41"/>
      <c r="L7" s="42"/>
      <c r="M7" s="43"/>
      <c r="N7" s="44"/>
      <c r="O7" s="43"/>
      <c r="P7" s="34"/>
      <c r="Q7" s="45"/>
    </row>
    <row r="8" spans="3:17" x14ac:dyDescent="0.25">
      <c r="D8" s="32">
        <v>4</v>
      </c>
      <c r="E8" s="33"/>
      <c r="F8" s="39"/>
      <c r="G8" s="39"/>
      <c r="H8" s="39"/>
      <c r="I8" s="39"/>
      <c r="J8" s="40"/>
      <c r="K8" s="41"/>
      <c r="L8" s="42"/>
      <c r="M8" s="43"/>
      <c r="N8" s="44"/>
      <c r="O8" s="43"/>
      <c r="P8" s="34"/>
      <c r="Q8" s="45"/>
    </row>
    <row r="9" spans="3:17" x14ac:dyDescent="0.25">
      <c r="D9" s="32">
        <v>5</v>
      </c>
      <c r="E9" s="33"/>
      <c r="F9" s="39"/>
      <c r="G9" s="39"/>
      <c r="H9" s="39"/>
      <c r="I9" s="39"/>
      <c r="J9" s="40"/>
      <c r="K9" s="41"/>
      <c r="L9" s="42"/>
      <c r="M9" s="43"/>
      <c r="N9" s="44"/>
      <c r="O9" s="43"/>
      <c r="P9" s="34"/>
      <c r="Q9" s="45"/>
    </row>
    <row r="10" spans="3:17" x14ac:dyDescent="0.25">
      <c r="D10" s="32">
        <v>6</v>
      </c>
      <c r="E10" s="33"/>
      <c r="F10" s="39"/>
      <c r="G10" s="39"/>
      <c r="H10" s="39"/>
      <c r="I10" s="39"/>
      <c r="J10" s="40"/>
      <c r="K10" s="41"/>
      <c r="L10" s="42"/>
      <c r="M10" s="43"/>
      <c r="N10" s="44"/>
      <c r="O10" s="43"/>
      <c r="P10" s="34"/>
      <c r="Q10" s="45"/>
    </row>
    <row r="11" spans="3:17" x14ac:dyDescent="0.25">
      <c r="D11" s="32">
        <v>7</v>
      </c>
      <c r="E11" s="33"/>
      <c r="F11" s="39"/>
      <c r="G11" s="39"/>
      <c r="H11" s="39"/>
      <c r="I11" s="39"/>
      <c r="J11" s="40"/>
      <c r="K11" s="41"/>
      <c r="L11" s="42"/>
      <c r="M11" s="43"/>
      <c r="N11" s="44"/>
      <c r="O11" s="43"/>
      <c r="P11" s="34"/>
      <c r="Q11" s="45"/>
    </row>
    <row r="12" spans="3:17" x14ac:dyDescent="0.25">
      <c r="D12" s="32">
        <v>8</v>
      </c>
      <c r="E12" s="33"/>
      <c r="F12" s="39"/>
      <c r="G12" s="39"/>
      <c r="H12" s="39"/>
      <c r="I12" s="39"/>
      <c r="J12" s="40"/>
      <c r="K12" s="41"/>
      <c r="L12" s="42"/>
      <c r="M12" s="43"/>
      <c r="N12" s="44"/>
      <c r="O12" s="43"/>
      <c r="P12" s="34"/>
      <c r="Q12" s="45"/>
    </row>
    <row r="13" spans="3:17" x14ac:dyDescent="0.25">
      <c r="D13" s="32">
        <v>9</v>
      </c>
      <c r="E13" s="33"/>
      <c r="F13" s="39"/>
      <c r="G13" s="39"/>
      <c r="H13" s="39"/>
      <c r="I13" s="39"/>
      <c r="J13" s="40"/>
      <c r="K13" s="41"/>
      <c r="L13" s="42"/>
      <c r="M13" s="43"/>
      <c r="N13" s="44"/>
      <c r="O13" s="43"/>
      <c r="P13" s="34"/>
      <c r="Q13" s="45"/>
    </row>
    <row r="14" spans="3:17" x14ac:dyDescent="0.25">
      <c r="D14" s="32">
        <v>10</v>
      </c>
      <c r="E14" s="33"/>
      <c r="F14" s="39"/>
      <c r="G14" s="39"/>
      <c r="H14" s="39"/>
      <c r="I14" s="39"/>
      <c r="J14" s="40"/>
      <c r="K14" s="41"/>
      <c r="L14" s="42"/>
      <c r="M14" s="43"/>
      <c r="N14" s="44"/>
      <c r="O14" s="43"/>
      <c r="P14" s="34"/>
      <c r="Q14" s="45"/>
    </row>
    <row r="15" spans="3:17" x14ac:dyDescent="0.25">
      <c r="D15" s="32">
        <v>11</v>
      </c>
      <c r="E15" s="33"/>
      <c r="F15" s="39"/>
      <c r="G15" s="39"/>
      <c r="H15" s="39"/>
      <c r="I15" s="39"/>
      <c r="J15" s="40"/>
      <c r="K15" s="41"/>
      <c r="L15" s="42"/>
      <c r="M15" s="43"/>
      <c r="N15" s="44"/>
      <c r="O15" s="43"/>
      <c r="P15" s="34"/>
      <c r="Q15" s="45"/>
    </row>
    <row r="16" spans="3:17" x14ac:dyDescent="0.25">
      <c r="D16" s="32">
        <v>12</v>
      </c>
      <c r="E16" s="33"/>
      <c r="F16" s="39"/>
      <c r="G16" s="39"/>
      <c r="H16" s="39"/>
      <c r="I16" s="39"/>
      <c r="J16" s="40"/>
      <c r="K16" s="41"/>
      <c r="L16" s="42"/>
      <c r="M16" s="43"/>
      <c r="N16" s="44"/>
      <c r="O16" s="43"/>
      <c r="P16" s="34"/>
      <c r="Q16" s="45"/>
    </row>
    <row r="17" spans="4:17" x14ac:dyDescent="0.25">
      <c r="D17" s="32">
        <v>13</v>
      </c>
      <c r="E17" s="33"/>
      <c r="F17" s="39"/>
      <c r="G17" s="39"/>
      <c r="H17" s="39"/>
      <c r="I17" s="39"/>
      <c r="J17" s="40"/>
      <c r="K17" s="41"/>
      <c r="L17" s="42"/>
      <c r="M17" s="43"/>
      <c r="N17" s="44"/>
      <c r="O17" s="43"/>
      <c r="P17" s="34"/>
      <c r="Q17" s="45"/>
    </row>
    <row r="18" spans="4:17" x14ac:dyDescent="0.25">
      <c r="D18" s="32">
        <v>14</v>
      </c>
      <c r="E18" s="33"/>
      <c r="F18" s="39"/>
      <c r="G18" s="39"/>
      <c r="H18" s="39"/>
      <c r="I18" s="39"/>
      <c r="J18" s="40"/>
      <c r="K18" s="41"/>
      <c r="L18" s="42"/>
      <c r="M18" s="43"/>
      <c r="N18" s="44"/>
      <c r="O18" s="43"/>
      <c r="P18" s="34"/>
      <c r="Q18" s="45"/>
    </row>
    <row r="19" spans="4:17" x14ac:dyDescent="0.25">
      <c r="D19" s="32">
        <v>15</v>
      </c>
      <c r="E19" s="33"/>
      <c r="F19" s="39"/>
      <c r="G19" s="39"/>
      <c r="H19" s="39"/>
      <c r="I19" s="39"/>
      <c r="J19" s="40"/>
      <c r="K19" s="41"/>
      <c r="L19" s="42"/>
      <c r="M19" s="43"/>
      <c r="N19" s="44"/>
      <c r="O19" s="43"/>
      <c r="P19" s="34"/>
      <c r="Q19" s="45"/>
    </row>
    <row r="20" spans="4:17" x14ac:dyDescent="0.25">
      <c r="D20" s="32">
        <v>16</v>
      </c>
      <c r="E20" s="33"/>
      <c r="F20" s="39"/>
      <c r="G20" s="39"/>
      <c r="H20" s="39"/>
      <c r="I20" s="39"/>
      <c r="J20" s="40"/>
      <c r="K20" s="41"/>
      <c r="L20" s="42"/>
      <c r="M20" s="43"/>
      <c r="N20" s="44"/>
      <c r="O20" s="43"/>
      <c r="P20" s="34"/>
      <c r="Q20" s="45"/>
    </row>
  </sheetData>
  <mergeCells count="1">
    <mergeCell ref="G2:Q2"/>
  </mergeCells>
  <pageMargins left="0.11811023622047245" right="0.11811023622047245" top="0.15748031496062992" bottom="0.11811023622047245" header="0.31496062992125984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apas3"/>
  <dimension ref="A1:AN96"/>
  <sheetViews>
    <sheetView topLeftCell="D2" zoomScale="115" zoomScaleNormal="115" zoomScalePageLayoutView="140" workbookViewId="0">
      <selection activeCell="J6" sqref="J6"/>
    </sheetView>
  </sheetViews>
  <sheetFormatPr defaultRowHeight="15" x14ac:dyDescent="0.25"/>
  <cols>
    <col min="1" max="2" width="4.140625" hidden="1" customWidth="1"/>
    <col min="3" max="3" width="10.85546875" hidden="1" customWidth="1"/>
    <col min="4" max="4" width="5.7109375" style="18" customWidth="1"/>
    <col min="5" max="5" width="10.42578125" style="19" customWidth="1"/>
    <col min="6" max="6" width="35.7109375" style="3" customWidth="1"/>
    <col min="7" max="7" width="23" style="4" customWidth="1"/>
    <col min="8" max="8" width="10.28515625" style="13" customWidth="1"/>
    <col min="9" max="9" width="14.7109375" style="4" customWidth="1"/>
    <col min="10" max="10" width="12" style="5" customWidth="1"/>
    <col min="11" max="11" width="5.42578125" style="6" customWidth="1"/>
    <col min="12" max="12" width="8.7109375" style="5" customWidth="1"/>
    <col min="13" max="13" width="19.140625" style="23" customWidth="1"/>
    <col min="14" max="14" width="8.140625" style="7" customWidth="1"/>
    <col min="15" max="15" width="6.5703125" style="7" customWidth="1"/>
    <col min="16" max="16" width="12.140625" style="14" customWidth="1"/>
    <col min="17" max="17" width="10.7109375" style="14" customWidth="1"/>
    <col min="18" max="18" width="10.85546875" style="15" hidden="1" customWidth="1"/>
    <col min="19" max="19" width="10.42578125" style="15" hidden="1" customWidth="1"/>
    <col min="20" max="20" width="10.5703125" style="15" hidden="1" customWidth="1"/>
    <col min="21" max="21" width="13" style="15" customWidth="1"/>
    <col min="22" max="25" width="7" style="24" customWidth="1"/>
    <col min="26" max="26" width="9.85546875" style="24" customWidth="1"/>
    <col min="27" max="27" width="40.85546875" style="25" customWidth="1"/>
  </cols>
  <sheetData>
    <row r="1" spans="1:27" ht="15" customHeight="1" x14ac:dyDescent="0.25">
      <c r="D1" s="69"/>
    </row>
    <row r="2" spans="1:27" ht="16.5" customHeight="1" x14ac:dyDescent="0.25">
      <c r="I2" s="68" t="s">
        <v>161</v>
      </c>
      <c r="J2" s="8"/>
      <c r="N2" s="9"/>
      <c r="O2" s="9"/>
      <c r="P2" s="16"/>
      <c r="Q2" s="16"/>
    </row>
    <row r="3" spans="1:27" ht="16.5" customHeight="1" x14ac:dyDescent="0.25">
      <c r="I3" s="68" t="s">
        <v>162</v>
      </c>
      <c r="N3" s="10"/>
      <c r="O3" s="10"/>
      <c r="P3" s="17"/>
      <c r="Q3" s="17"/>
    </row>
    <row r="4" spans="1:27" s="11" customFormat="1" ht="16.5" customHeight="1" x14ac:dyDescent="0.25">
      <c r="A4"/>
      <c r="B4"/>
      <c r="C4"/>
      <c r="E4" s="19"/>
      <c r="F4" s="3"/>
      <c r="G4" s="4"/>
      <c r="H4" s="13"/>
      <c r="I4" s="68" t="s">
        <v>163</v>
      </c>
      <c r="J4" s="5"/>
      <c r="K4" s="6"/>
      <c r="L4" s="5"/>
      <c r="M4" s="23"/>
      <c r="N4" s="7"/>
      <c r="O4" s="7"/>
      <c r="P4" s="14"/>
      <c r="Q4" s="14"/>
      <c r="R4" s="15"/>
      <c r="S4" s="15"/>
      <c r="T4" s="15"/>
      <c r="U4" s="15"/>
      <c r="V4" s="24"/>
      <c r="W4" s="24"/>
      <c r="X4" s="24"/>
      <c r="Y4" s="24"/>
      <c r="Z4" s="24"/>
      <c r="AA4" s="25"/>
    </row>
    <row r="5" spans="1:27" s="11" customFormat="1" ht="17.25" customHeight="1" x14ac:dyDescent="0.25">
      <c r="A5"/>
      <c r="B5"/>
      <c r="C5"/>
      <c r="E5" s="19"/>
      <c r="F5" s="3"/>
      <c r="G5" s="4"/>
      <c r="H5" s="13"/>
      <c r="I5" s="68" t="s">
        <v>164</v>
      </c>
      <c r="J5" s="5"/>
      <c r="K5" s="6"/>
      <c r="L5" s="5"/>
      <c r="M5" s="23"/>
      <c r="N5" s="7"/>
      <c r="O5" s="7"/>
      <c r="P5" s="14"/>
      <c r="Q5" s="14"/>
      <c r="R5" s="15"/>
      <c r="S5" s="15"/>
      <c r="T5" s="15"/>
      <c r="U5" s="15"/>
      <c r="V5" s="24"/>
      <c r="W5" s="24"/>
      <c r="X5" s="24"/>
      <c r="Y5" s="24"/>
      <c r="Z5" s="24"/>
      <c r="AA5" s="25"/>
    </row>
    <row r="6" spans="1:27" s="11" customFormat="1" ht="16.5" customHeight="1" x14ac:dyDescent="0.25">
      <c r="A6"/>
      <c r="B6"/>
      <c r="C6"/>
      <c r="E6" s="19"/>
      <c r="F6" s="3"/>
      <c r="G6" s="4"/>
      <c r="H6" s="13"/>
      <c r="I6" t="s">
        <v>165</v>
      </c>
      <c r="J6" s="5"/>
      <c r="K6" s="6"/>
      <c r="L6" s="5"/>
      <c r="M6" s="23"/>
      <c r="N6" s="7"/>
      <c r="O6" s="7"/>
      <c r="P6" s="14"/>
      <c r="Q6" s="14"/>
      <c r="R6" s="15"/>
      <c r="S6" s="15"/>
      <c r="T6" s="15"/>
      <c r="U6" s="15"/>
      <c r="V6" s="24"/>
      <c r="W6" s="24"/>
      <c r="X6" s="24"/>
      <c r="Y6" s="24"/>
      <c r="Z6" s="24"/>
      <c r="AA6" s="25"/>
    </row>
    <row r="7" spans="1:27" s="11" customFormat="1" ht="15.75" customHeight="1" x14ac:dyDescent="0.25">
      <c r="A7"/>
      <c r="B7"/>
      <c r="C7"/>
      <c r="E7" s="19"/>
      <c r="F7" s="3"/>
      <c r="G7" s="4"/>
      <c r="H7" s="13"/>
      <c r="I7" t="s">
        <v>166</v>
      </c>
      <c r="J7" s="5"/>
      <c r="K7" s="6"/>
      <c r="L7" s="5"/>
      <c r="M7" s="23"/>
      <c r="N7" s="7"/>
      <c r="O7" s="7"/>
      <c r="P7" s="14"/>
      <c r="Q7" s="14"/>
      <c r="R7" s="15"/>
      <c r="S7" s="15"/>
      <c r="T7" s="15"/>
      <c r="U7" s="15"/>
      <c r="V7" s="24"/>
      <c r="W7" s="24"/>
      <c r="X7" s="24"/>
      <c r="Y7" s="24"/>
      <c r="Z7" s="24"/>
      <c r="AA7" s="25"/>
    </row>
    <row r="8" spans="1:27" s="11" customFormat="1" ht="15.75" customHeight="1" x14ac:dyDescent="0.25">
      <c r="A8"/>
      <c r="B8"/>
      <c r="C8"/>
      <c r="E8" s="19"/>
      <c r="F8" s="3"/>
      <c r="G8" s="4"/>
      <c r="H8" s="13"/>
      <c r="I8" t="s">
        <v>167</v>
      </c>
      <c r="J8" s="5"/>
      <c r="K8" s="6"/>
      <c r="L8" s="5"/>
      <c r="M8" s="23"/>
      <c r="N8" s="7"/>
      <c r="O8" s="7"/>
      <c r="P8" s="14"/>
      <c r="Q8" s="14"/>
      <c r="R8" s="15"/>
      <c r="S8" s="15"/>
      <c r="T8" s="15"/>
      <c r="U8" s="15"/>
      <c r="V8" s="24"/>
      <c r="W8" s="24"/>
      <c r="X8" s="24"/>
      <c r="Y8" s="24"/>
      <c r="Z8" s="24"/>
      <c r="AA8" s="25"/>
    </row>
    <row r="9" spans="1:27" s="11" customFormat="1" ht="65.25" customHeight="1" x14ac:dyDescent="0.25">
      <c r="A9"/>
      <c r="B9"/>
      <c r="C9"/>
      <c r="D9" s="18"/>
      <c r="E9" s="19"/>
      <c r="F9" s="3"/>
      <c r="G9" s="4"/>
      <c r="H9" s="13"/>
      <c r="I9" s="4"/>
      <c r="J9" s="5"/>
      <c r="K9" s="6"/>
      <c r="L9" s="5"/>
      <c r="M9" s="23"/>
      <c r="N9" s="7"/>
      <c r="O9" s="7"/>
      <c r="P9" s="14"/>
      <c r="Q9" s="14"/>
      <c r="R9" s="15"/>
      <c r="S9" s="15"/>
      <c r="T9" s="15"/>
      <c r="U9" s="15"/>
      <c r="V9" s="24"/>
      <c r="W9" s="24"/>
      <c r="X9" s="24"/>
      <c r="Y9" s="24"/>
      <c r="Z9" s="24"/>
      <c r="AA9" s="25"/>
    </row>
    <row r="10" spans="1:27" s="11" customFormat="1" ht="62.25" customHeight="1" x14ac:dyDescent="0.25">
      <c r="A10"/>
      <c r="B10"/>
      <c r="C10"/>
      <c r="D10" s="18"/>
      <c r="E10" s="19"/>
      <c r="F10" s="3"/>
      <c r="G10" s="4"/>
      <c r="H10" s="13"/>
      <c r="I10" s="4"/>
      <c r="J10" s="5"/>
      <c r="K10" s="6"/>
      <c r="L10" s="5"/>
      <c r="M10" s="23"/>
      <c r="N10" s="7"/>
      <c r="O10" s="7"/>
      <c r="P10" s="14"/>
      <c r="Q10" s="14"/>
      <c r="R10" s="15"/>
      <c r="S10" s="15"/>
      <c r="T10" s="15"/>
      <c r="U10" s="15"/>
      <c r="V10" s="24"/>
      <c r="W10" s="24"/>
      <c r="X10" s="24"/>
      <c r="Y10" s="24"/>
      <c r="Z10" s="24"/>
      <c r="AA10" s="25"/>
    </row>
    <row r="11" spans="1:27" s="11" customFormat="1" ht="94.5" customHeight="1" x14ac:dyDescent="0.25">
      <c r="A11"/>
      <c r="B11"/>
      <c r="C11"/>
      <c r="D11" s="18"/>
      <c r="E11" s="19"/>
      <c r="F11" s="3"/>
      <c r="G11" s="4"/>
      <c r="H11" s="13"/>
      <c r="I11" s="4"/>
      <c r="J11" s="5"/>
      <c r="K11" s="6"/>
      <c r="L11" s="5"/>
      <c r="M11" s="23"/>
      <c r="N11" s="7"/>
      <c r="O11" s="7"/>
      <c r="P11" s="14"/>
      <c r="Q11" s="14"/>
      <c r="R11" s="15"/>
      <c r="S11" s="15"/>
      <c r="T11" s="15"/>
      <c r="U11" s="15"/>
      <c r="V11" s="24"/>
      <c r="W11" s="24"/>
      <c r="X11" s="24"/>
      <c r="Y11" s="24"/>
      <c r="Z11" s="24"/>
      <c r="AA11" s="25"/>
    </row>
    <row r="12" spans="1:27" s="18" customFormat="1" ht="61.5" customHeight="1" x14ac:dyDescent="0.25">
      <c r="A12"/>
      <c r="B12"/>
      <c r="C12"/>
      <c r="E12" s="19"/>
      <c r="F12" s="3"/>
      <c r="G12" s="4"/>
      <c r="H12" s="13"/>
      <c r="I12" s="4"/>
      <c r="J12" s="5"/>
      <c r="K12" s="6"/>
      <c r="L12" s="5"/>
      <c r="M12" s="23"/>
      <c r="N12" s="7"/>
      <c r="O12" s="7"/>
      <c r="P12" s="14"/>
      <c r="Q12" s="14"/>
      <c r="R12" s="15"/>
      <c r="S12" s="15"/>
      <c r="T12" s="15"/>
      <c r="U12" s="15"/>
      <c r="V12" s="24"/>
      <c r="W12" s="24"/>
      <c r="X12" s="24"/>
      <c r="Y12" s="24"/>
      <c r="Z12" s="24"/>
      <c r="AA12" s="25"/>
    </row>
    <row r="13" spans="1:27" s="2" customFormat="1" ht="67.5" customHeight="1" x14ac:dyDescent="0.25">
      <c r="A13"/>
      <c r="B13"/>
      <c r="C13"/>
      <c r="D13" s="18"/>
      <c r="E13" s="19"/>
      <c r="F13" s="3"/>
      <c r="G13" s="4"/>
      <c r="H13" s="13"/>
      <c r="I13" s="4"/>
      <c r="J13" s="5"/>
      <c r="K13" s="6"/>
      <c r="L13" s="5"/>
      <c r="M13" s="23"/>
      <c r="N13" s="7"/>
      <c r="O13" s="7"/>
      <c r="P13" s="14"/>
      <c r="Q13" s="14"/>
      <c r="R13" s="15"/>
      <c r="S13" s="15"/>
      <c r="T13" s="15"/>
      <c r="U13" s="15"/>
      <c r="V13" s="24"/>
      <c r="W13" s="24"/>
      <c r="X13" s="24"/>
      <c r="Y13" s="24"/>
      <c r="Z13" s="24"/>
      <c r="AA13" s="25"/>
    </row>
    <row r="14" spans="1:27" s="2" customFormat="1" ht="93" customHeight="1" x14ac:dyDescent="0.25">
      <c r="A14"/>
      <c r="B14"/>
      <c r="C14"/>
      <c r="D14" s="18"/>
      <c r="E14" s="19"/>
      <c r="F14" s="3"/>
      <c r="G14" s="4"/>
      <c r="H14" s="13"/>
      <c r="I14" s="4"/>
      <c r="J14" s="5"/>
      <c r="K14" s="6"/>
      <c r="L14" s="5"/>
      <c r="M14" s="23"/>
      <c r="N14" s="7"/>
      <c r="O14" s="7"/>
      <c r="P14" s="14"/>
      <c r="Q14" s="14"/>
      <c r="R14" s="15"/>
      <c r="S14" s="15"/>
      <c r="T14" s="15"/>
      <c r="U14" s="15"/>
      <c r="V14" s="24"/>
      <c r="W14" s="24"/>
      <c r="X14" s="24"/>
      <c r="Y14" s="24"/>
      <c r="Z14" s="24"/>
      <c r="AA14" s="25"/>
    </row>
    <row r="15" spans="1:27" s="2" customFormat="1" ht="78.75" customHeight="1" x14ac:dyDescent="0.25">
      <c r="A15"/>
      <c r="B15"/>
      <c r="C15"/>
      <c r="D15" s="18"/>
      <c r="E15" s="19"/>
      <c r="F15" s="3"/>
      <c r="G15" s="4"/>
      <c r="H15" s="13"/>
      <c r="I15" s="4"/>
      <c r="J15" s="5"/>
      <c r="K15" s="6"/>
      <c r="L15" s="5"/>
      <c r="M15" s="23"/>
      <c r="N15" s="7"/>
      <c r="O15" s="7"/>
      <c r="P15" s="14"/>
      <c r="Q15" s="14"/>
      <c r="R15" s="15"/>
      <c r="S15" s="15"/>
      <c r="T15" s="15"/>
      <c r="U15" s="15"/>
      <c r="V15" s="24"/>
      <c r="W15" s="24"/>
      <c r="X15" s="24"/>
      <c r="Y15" s="24"/>
      <c r="Z15" s="24"/>
      <c r="AA15" s="25"/>
    </row>
    <row r="16" spans="1:27" s="2" customFormat="1" x14ac:dyDescent="0.25">
      <c r="A16"/>
      <c r="B16"/>
      <c r="C16"/>
      <c r="D16" s="18"/>
      <c r="E16" s="19"/>
      <c r="F16" s="3"/>
      <c r="G16" s="4"/>
      <c r="H16" s="13"/>
      <c r="I16" s="4"/>
      <c r="J16" s="5"/>
      <c r="K16" s="6"/>
      <c r="L16" s="5"/>
      <c r="M16" s="23"/>
      <c r="N16" s="7"/>
      <c r="O16" s="7"/>
      <c r="P16" s="14"/>
      <c r="Q16" s="14"/>
      <c r="R16" s="15"/>
      <c r="S16" s="15"/>
      <c r="T16" s="15"/>
      <c r="U16" s="15"/>
      <c r="V16" s="24"/>
      <c r="W16" s="24"/>
      <c r="X16" s="24"/>
      <c r="Y16" s="24"/>
      <c r="Z16" s="24"/>
      <c r="AA16" s="25"/>
    </row>
    <row r="17" spans="1:27" s="2" customFormat="1" ht="63.6" customHeight="1" x14ac:dyDescent="0.25">
      <c r="A17"/>
      <c r="B17"/>
      <c r="C17"/>
      <c r="D17" s="18"/>
      <c r="E17" s="19"/>
      <c r="F17" s="3"/>
      <c r="G17" s="4"/>
      <c r="H17" s="13"/>
      <c r="I17" s="4"/>
      <c r="J17" s="5"/>
      <c r="K17" s="6"/>
      <c r="L17" s="5"/>
      <c r="M17" s="23"/>
      <c r="N17" s="7"/>
      <c r="O17" s="7"/>
      <c r="P17" s="14"/>
      <c r="Q17" s="14"/>
      <c r="R17" s="15"/>
      <c r="S17" s="15"/>
      <c r="T17" s="15"/>
      <c r="U17" s="15"/>
      <c r="V17" s="24"/>
      <c r="W17" s="24"/>
      <c r="X17" s="24"/>
      <c r="Y17" s="24"/>
      <c r="Z17" s="24"/>
      <c r="AA17" s="25"/>
    </row>
    <row r="18" spans="1:27" s="2" customFormat="1" ht="81.75" customHeight="1" x14ac:dyDescent="0.25">
      <c r="A18"/>
      <c r="B18"/>
      <c r="C18"/>
      <c r="D18" s="18"/>
      <c r="E18" s="19"/>
      <c r="F18" s="3"/>
      <c r="G18" s="4"/>
      <c r="H18" s="13"/>
      <c r="I18" s="4"/>
      <c r="J18" s="5"/>
      <c r="K18" s="6"/>
      <c r="L18" s="5"/>
      <c r="M18" s="23"/>
      <c r="N18" s="7"/>
      <c r="O18" s="7"/>
      <c r="P18" s="14"/>
      <c r="Q18" s="14"/>
      <c r="R18" s="15"/>
      <c r="S18" s="15"/>
      <c r="T18" s="15"/>
      <c r="U18" s="15"/>
      <c r="V18" s="24"/>
      <c r="W18" s="24"/>
      <c r="X18" s="24"/>
      <c r="Y18" s="24"/>
      <c r="Z18" s="24"/>
      <c r="AA18" s="25"/>
    </row>
    <row r="19" spans="1:27" s="2" customFormat="1" ht="60.75" customHeight="1" x14ac:dyDescent="0.25">
      <c r="A19"/>
      <c r="B19"/>
      <c r="C19"/>
      <c r="D19" s="18"/>
      <c r="E19" s="19"/>
      <c r="F19" s="3"/>
      <c r="G19" s="4"/>
      <c r="H19" s="13"/>
      <c r="I19" s="4"/>
      <c r="J19" s="5"/>
      <c r="K19" s="6"/>
      <c r="L19" s="5"/>
      <c r="M19" s="23"/>
      <c r="N19" s="7"/>
      <c r="O19" s="7"/>
      <c r="P19" s="14"/>
      <c r="Q19" s="14"/>
      <c r="R19" s="15"/>
      <c r="S19" s="15"/>
      <c r="T19" s="15"/>
      <c r="U19" s="15"/>
      <c r="V19" s="24"/>
      <c r="W19" s="24"/>
      <c r="X19" s="24"/>
      <c r="Y19" s="24"/>
      <c r="Z19" s="24"/>
      <c r="AA19" s="25"/>
    </row>
    <row r="20" spans="1:27" s="2" customFormat="1" ht="77.25" customHeight="1" x14ac:dyDescent="0.25">
      <c r="A20"/>
      <c r="B20"/>
      <c r="C20"/>
      <c r="D20" s="18"/>
      <c r="E20" s="19"/>
      <c r="F20" s="3"/>
      <c r="G20" s="4"/>
      <c r="H20" s="13"/>
      <c r="I20" s="4"/>
      <c r="J20" s="5"/>
      <c r="K20" s="6"/>
      <c r="L20" s="5"/>
      <c r="M20" s="23"/>
      <c r="N20" s="7"/>
      <c r="O20" s="7"/>
      <c r="P20" s="14"/>
      <c r="Q20" s="14"/>
      <c r="R20" s="15"/>
      <c r="S20" s="15"/>
      <c r="T20" s="15"/>
      <c r="U20" s="15"/>
      <c r="V20" s="24"/>
      <c r="W20" s="24"/>
      <c r="X20" s="24"/>
      <c r="Y20" s="24"/>
      <c r="Z20" s="24"/>
      <c r="AA20" s="25"/>
    </row>
    <row r="21" spans="1:27" s="2" customFormat="1" ht="73.5" customHeight="1" x14ac:dyDescent="0.25">
      <c r="A21"/>
      <c r="B21"/>
      <c r="C21"/>
      <c r="D21" s="18"/>
      <c r="E21" s="19"/>
      <c r="F21" s="3"/>
      <c r="G21" s="4"/>
      <c r="H21" s="13"/>
      <c r="I21" s="4"/>
      <c r="J21" s="5"/>
      <c r="K21" s="6"/>
      <c r="L21" s="5"/>
      <c r="M21" s="23"/>
      <c r="N21" s="7"/>
      <c r="O21" s="7"/>
      <c r="P21" s="14"/>
      <c r="Q21" s="14"/>
      <c r="R21" s="15"/>
      <c r="S21" s="15"/>
      <c r="T21" s="15"/>
      <c r="U21" s="15"/>
      <c r="V21" s="24"/>
      <c r="W21" s="24"/>
      <c r="X21" s="24"/>
      <c r="Y21" s="24"/>
      <c r="Z21" s="24"/>
      <c r="AA21" s="25"/>
    </row>
    <row r="22" spans="1:27" s="2" customFormat="1" ht="65.25" customHeight="1" x14ac:dyDescent="0.25">
      <c r="A22"/>
      <c r="B22"/>
      <c r="C22"/>
      <c r="D22" s="18"/>
      <c r="E22" s="19"/>
      <c r="F22" s="3"/>
      <c r="G22" s="4"/>
      <c r="H22" s="13"/>
      <c r="I22" s="4"/>
      <c r="J22" s="5"/>
      <c r="K22" s="6"/>
      <c r="L22" s="5"/>
      <c r="M22" s="23"/>
      <c r="N22" s="7"/>
      <c r="O22" s="7"/>
      <c r="P22" s="14"/>
      <c r="Q22" s="14"/>
      <c r="R22" s="15"/>
      <c r="S22" s="15"/>
      <c r="T22" s="15"/>
      <c r="U22" s="15"/>
      <c r="V22" s="24"/>
      <c r="W22" s="24"/>
      <c r="X22" s="24"/>
      <c r="Y22" s="24"/>
      <c r="Z22" s="24"/>
      <c r="AA22" s="25"/>
    </row>
    <row r="23" spans="1:27" s="2" customFormat="1" ht="73.5" customHeight="1" x14ac:dyDescent="0.25">
      <c r="A23"/>
      <c r="B23"/>
      <c r="C23"/>
      <c r="D23" s="18"/>
      <c r="E23" s="19"/>
      <c r="F23" s="3"/>
      <c r="G23" s="4"/>
      <c r="H23" s="13"/>
      <c r="I23" s="4"/>
      <c r="J23" s="5"/>
      <c r="K23" s="6"/>
      <c r="L23" s="5"/>
      <c r="M23" s="23"/>
      <c r="N23" s="7"/>
      <c r="O23" s="7"/>
      <c r="P23" s="14"/>
      <c r="Q23" s="14"/>
      <c r="R23" s="15"/>
      <c r="S23" s="15"/>
      <c r="T23" s="15"/>
      <c r="U23" s="15"/>
      <c r="V23" s="24"/>
      <c r="W23" s="24"/>
      <c r="X23" s="24"/>
      <c r="Y23" s="24"/>
      <c r="Z23" s="24"/>
      <c r="AA23" s="25"/>
    </row>
    <row r="24" spans="1:27" s="2" customFormat="1" ht="66" customHeight="1" x14ac:dyDescent="0.25">
      <c r="A24"/>
      <c r="B24"/>
      <c r="C24"/>
      <c r="D24" s="18"/>
      <c r="E24" s="19"/>
      <c r="F24" s="3"/>
      <c r="G24" s="4"/>
      <c r="H24" s="13"/>
      <c r="I24" s="4"/>
      <c r="J24" s="5"/>
      <c r="K24" s="6"/>
      <c r="L24" s="5"/>
      <c r="M24" s="23"/>
      <c r="N24" s="7"/>
      <c r="O24" s="7"/>
      <c r="P24" s="14"/>
      <c r="Q24" s="14"/>
      <c r="R24" s="15"/>
      <c r="S24" s="15"/>
      <c r="T24" s="15"/>
      <c r="U24" s="15"/>
      <c r="V24" s="24"/>
      <c r="W24" s="24"/>
      <c r="X24" s="24"/>
      <c r="Y24" s="24"/>
      <c r="Z24" s="24"/>
      <c r="AA24" s="25"/>
    </row>
    <row r="25" spans="1:27" s="2" customFormat="1" ht="63.75" customHeight="1" x14ac:dyDescent="0.25">
      <c r="A25"/>
      <c r="B25"/>
      <c r="C25"/>
      <c r="D25" s="18"/>
      <c r="E25" s="19"/>
      <c r="F25" s="3"/>
      <c r="G25" s="4"/>
      <c r="H25" s="13"/>
      <c r="I25" s="4"/>
      <c r="J25" s="5"/>
      <c r="K25" s="6"/>
      <c r="L25" s="5"/>
      <c r="M25" s="23"/>
      <c r="N25" s="7"/>
      <c r="O25" s="7"/>
      <c r="P25" s="14"/>
      <c r="Q25" s="14"/>
      <c r="R25" s="15"/>
      <c r="S25" s="15"/>
      <c r="T25" s="15"/>
      <c r="U25" s="15"/>
      <c r="V25" s="24"/>
      <c r="W25" s="24"/>
      <c r="X25" s="24"/>
      <c r="Y25" s="24"/>
      <c r="Z25" s="24"/>
      <c r="AA25" s="25"/>
    </row>
    <row r="26" spans="1:27" s="2" customFormat="1" ht="80.25" customHeight="1" x14ac:dyDescent="0.25">
      <c r="A26"/>
      <c r="B26"/>
      <c r="C26"/>
      <c r="D26" s="18"/>
      <c r="E26" s="19"/>
      <c r="F26" s="3"/>
      <c r="G26" s="4"/>
      <c r="H26" s="13"/>
      <c r="I26" s="4"/>
      <c r="J26" s="5"/>
      <c r="K26" s="6"/>
      <c r="L26" s="5"/>
      <c r="M26" s="23"/>
      <c r="N26" s="7"/>
      <c r="O26" s="7"/>
      <c r="P26" s="14"/>
      <c r="Q26" s="14"/>
      <c r="R26" s="15"/>
      <c r="S26" s="15"/>
      <c r="T26" s="15"/>
      <c r="U26" s="15"/>
      <c r="V26" s="24"/>
      <c r="W26" s="24"/>
      <c r="X26" s="24"/>
      <c r="Y26" s="24"/>
      <c r="Z26" s="24"/>
      <c r="AA26" s="25"/>
    </row>
    <row r="27" spans="1:27" s="2" customFormat="1" ht="67.5" customHeight="1" x14ac:dyDescent="0.25">
      <c r="A27"/>
      <c r="B27"/>
      <c r="C27"/>
      <c r="D27" s="18"/>
      <c r="E27" s="19"/>
      <c r="F27" s="3"/>
      <c r="G27" s="4"/>
      <c r="H27" s="13"/>
      <c r="I27" s="4"/>
      <c r="J27" s="5"/>
      <c r="K27" s="6"/>
      <c r="L27" s="5"/>
      <c r="M27" s="23"/>
      <c r="N27" s="7"/>
      <c r="O27" s="7"/>
      <c r="P27" s="14"/>
      <c r="Q27" s="14"/>
      <c r="R27" s="15"/>
      <c r="S27" s="15"/>
      <c r="T27" s="15"/>
      <c r="U27" s="15"/>
      <c r="V27" s="24"/>
      <c r="W27" s="24"/>
      <c r="X27" s="24"/>
      <c r="Y27" s="24"/>
      <c r="Z27" s="24"/>
      <c r="AA27" s="25"/>
    </row>
    <row r="28" spans="1:27" s="2" customFormat="1" ht="80.099999999999994" customHeight="1" x14ac:dyDescent="0.25">
      <c r="A28"/>
      <c r="B28"/>
      <c r="C28"/>
      <c r="D28" s="18"/>
      <c r="E28" s="19"/>
      <c r="F28" s="3"/>
      <c r="G28" s="4"/>
      <c r="H28" s="13"/>
      <c r="I28" s="4"/>
      <c r="J28" s="5"/>
      <c r="K28" s="6"/>
      <c r="L28" s="5"/>
      <c r="M28" s="23"/>
      <c r="N28" s="7"/>
      <c r="O28" s="7"/>
      <c r="P28" s="14"/>
      <c r="Q28" s="14"/>
      <c r="R28" s="15"/>
      <c r="S28" s="15"/>
      <c r="T28" s="15"/>
      <c r="U28" s="15"/>
      <c r="V28" s="24"/>
      <c r="W28" s="24"/>
      <c r="X28" s="24"/>
      <c r="Y28" s="24"/>
      <c r="Z28" s="24"/>
      <c r="AA28" s="25"/>
    </row>
    <row r="29" spans="1:27" s="2" customFormat="1" ht="75.75" customHeight="1" x14ac:dyDescent="0.25">
      <c r="A29"/>
      <c r="B29"/>
      <c r="C29"/>
      <c r="D29" s="18"/>
      <c r="E29" s="19"/>
      <c r="F29" s="3"/>
      <c r="G29" s="4"/>
      <c r="H29" s="13"/>
      <c r="I29" s="4"/>
      <c r="J29" s="5"/>
      <c r="K29" s="6"/>
      <c r="L29" s="5"/>
      <c r="M29" s="23"/>
      <c r="N29" s="7"/>
      <c r="O29" s="7"/>
      <c r="P29" s="14"/>
      <c r="Q29" s="14"/>
      <c r="R29" s="15"/>
      <c r="S29" s="15"/>
      <c r="T29" s="15"/>
      <c r="U29" s="15"/>
      <c r="V29" s="24"/>
      <c r="W29" s="24"/>
      <c r="X29" s="24"/>
      <c r="Y29" s="24"/>
      <c r="Z29" s="24"/>
      <c r="AA29" s="25"/>
    </row>
    <row r="30" spans="1:27" s="2" customFormat="1" ht="66" customHeight="1" x14ac:dyDescent="0.25">
      <c r="A30"/>
      <c r="B30"/>
      <c r="C30"/>
      <c r="D30" s="18"/>
      <c r="E30" s="19"/>
      <c r="F30" s="3"/>
      <c r="G30" s="4"/>
      <c r="H30" s="13"/>
      <c r="I30" s="4"/>
      <c r="J30" s="5"/>
      <c r="K30" s="6"/>
      <c r="L30" s="5"/>
      <c r="M30" s="23"/>
      <c r="N30" s="7"/>
      <c r="O30" s="7"/>
      <c r="P30" s="14"/>
      <c r="Q30" s="14"/>
      <c r="R30" s="15"/>
      <c r="S30" s="15"/>
      <c r="T30" s="15"/>
      <c r="U30" s="15"/>
      <c r="V30" s="24"/>
      <c r="W30" s="24"/>
      <c r="X30" s="24"/>
      <c r="Y30" s="24"/>
      <c r="Z30" s="24"/>
      <c r="AA30" s="25"/>
    </row>
    <row r="31" spans="1:27" s="2" customFormat="1" ht="75.95" customHeight="1" x14ac:dyDescent="0.25">
      <c r="A31"/>
      <c r="B31"/>
      <c r="C31"/>
      <c r="D31" s="18"/>
      <c r="E31" s="19"/>
      <c r="F31" s="3"/>
      <c r="G31" s="4"/>
      <c r="H31" s="13"/>
      <c r="I31" s="4"/>
      <c r="J31" s="5"/>
      <c r="K31" s="6"/>
      <c r="L31" s="5"/>
      <c r="M31" s="23"/>
      <c r="N31" s="7"/>
      <c r="O31" s="7"/>
      <c r="P31" s="14"/>
      <c r="Q31" s="14"/>
      <c r="R31" s="15"/>
      <c r="S31" s="15"/>
      <c r="T31" s="15"/>
      <c r="U31" s="15"/>
      <c r="V31" s="24"/>
      <c r="W31" s="24"/>
      <c r="X31" s="24"/>
      <c r="Y31" s="24"/>
      <c r="Z31" s="24"/>
      <c r="AA31" s="25"/>
    </row>
    <row r="32" spans="1:27" s="2" customFormat="1" ht="90" customHeight="1" x14ac:dyDescent="0.25">
      <c r="A32"/>
      <c r="B32"/>
      <c r="C32"/>
      <c r="D32" s="18"/>
      <c r="E32" s="19"/>
      <c r="F32" s="3"/>
      <c r="G32" s="4"/>
      <c r="H32" s="13"/>
      <c r="I32" s="4"/>
      <c r="J32" s="5"/>
      <c r="K32" s="6"/>
      <c r="L32" s="5"/>
      <c r="M32" s="23"/>
      <c r="N32" s="7"/>
      <c r="O32" s="7"/>
      <c r="P32" s="14"/>
      <c r="Q32" s="14"/>
      <c r="R32" s="15"/>
      <c r="S32" s="15"/>
      <c r="T32" s="15"/>
      <c r="U32" s="15"/>
      <c r="V32" s="24"/>
      <c r="W32" s="24"/>
      <c r="X32" s="24"/>
      <c r="Y32" s="24"/>
      <c r="Z32" s="24"/>
      <c r="AA32" s="25"/>
    </row>
    <row r="33" spans="1:27" s="2" customFormat="1" ht="77.25" customHeight="1" x14ac:dyDescent="0.25">
      <c r="A33"/>
      <c r="B33"/>
      <c r="C33"/>
      <c r="D33" s="18"/>
      <c r="E33" s="19"/>
      <c r="F33" s="3"/>
      <c r="G33" s="4"/>
      <c r="H33" s="13"/>
      <c r="I33" s="4"/>
      <c r="J33" s="5"/>
      <c r="K33" s="6"/>
      <c r="L33" s="5"/>
      <c r="M33" s="23"/>
      <c r="N33" s="7"/>
      <c r="O33" s="7"/>
      <c r="P33" s="14"/>
      <c r="Q33" s="14"/>
      <c r="R33" s="15"/>
      <c r="S33" s="15"/>
      <c r="T33" s="15"/>
      <c r="U33" s="15"/>
      <c r="V33" s="24"/>
      <c r="W33" s="24"/>
      <c r="X33" s="24"/>
      <c r="Y33" s="24"/>
      <c r="Z33" s="24"/>
      <c r="AA33" s="25"/>
    </row>
    <row r="34" spans="1:27" s="2" customFormat="1" ht="73.5" customHeight="1" x14ac:dyDescent="0.25">
      <c r="A34"/>
      <c r="B34"/>
      <c r="C34"/>
      <c r="D34" s="18"/>
      <c r="E34" s="19"/>
      <c r="F34" s="3"/>
      <c r="G34" s="4"/>
      <c r="H34" s="13"/>
      <c r="I34" s="4"/>
      <c r="J34" s="5"/>
      <c r="K34" s="6"/>
      <c r="L34" s="5"/>
      <c r="M34" s="23"/>
      <c r="N34" s="7"/>
      <c r="O34" s="7"/>
      <c r="P34" s="14"/>
      <c r="Q34" s="14"/>
      <c r="R34" s="15"/>
      <c r="S34" s="15"/>
      <c r="T34" s="15"/>
      <c r="U34" s="15"/>
      <c r="V34" s="24"/>
      <c r="W34" s="24"/>
      <c r="X34" s="24"/>
      <c r="Y34" s="24"/>
      <c r="Z34" s="24"/>
      <c r="AA34" s="25"/>
    </row>
    <row r="35" spans="1:27" s="2" customFormat="1" ht="73.5" customHeight="1" x14ac:dyDescent="0.25">
      <c r="A35"/>
      <c r="B35"/>
      <c r="C35"/>
      <c r="D35" s="18"/>
      <c r="E35" s="19"/>
      <c r="F35" s="3"/>
      <c r="G35" s="4"/>
      <c r="H35" s="13"/>
      <c r="I35" s="4"/>
      <c r="J35" s="5"/>
      <c r="K35" s="6"/>
      <c r="L35" s="5"/>
      <c r="M35" s="23"/>
      <c r="N35" s="7"/>
      <c r="O35" s="7"/>
      <c r="P35" s="14"/>
      <c r="Q35" s="14"/>
      <c r="R35" s="15"/>
      <c r="S35" s="15"/>
      <c r="T35" s="15"/>
      <c r="U35" s="15"/>
      <c r="V35" s="24"/>
      <c r="W35" s="24"/>
      <c r="X35" s="24"/>
      <c r="Y35" s="24"/>
      <c r="Z35" s="24"/>
      <c r="AA35" s="25"/>
    </row>
    <row r="36" spans="1:27" s="2" customFormat="1" ht="73.5" customHeight="1" x14ac:dyDescent="0.25">
      <c r="A36"/>
      <c r="B36"/>
      <c r="C36"/>
      <c r="D36" s="18"/>
      <c r="E36" s="19"/>
      <c r="F36" s="3"/>
      <c r="G36" s="4"/>
      <c r="H36" s="13"/>
      <c r="I36" s="4"/>
      <c r="J36" s="5"/>
      <c r="K36" s="6"/>
      <c r="L36" s="5"/>
      <c r="M36" s="23"/>
      <c r="N36" s="7"/>
      <c r="O36" s="7"/>
      <c r="P36" s="14"/>
      <c r="Q36" s="14"/>
      <c r="R36" s="15"/>
      <c r="S36" s="15"/>
      <c r="T36" s="15"/>
      <c r="U36" s="15"/>
      <c r="V36" s="24"/>
      <c r="W36" s="24"/>
      <c r="X36" s="24"/>
      <c r="Y36" s="24"/>
      <c r="Z36" s="24"/>
      <c r="AA36" s="25"/>
    </row>
    <row r="37" spans="1:27" s="2" customFormat="1" ht="75" customHeight="1" x14ac:dyDescent="0.25">
      <c r="A37"/>
      <c r="B37"/>
      <c r="C37"/>
      <c r="D37" s="18"/>
      <c r="E37" s="19"/>
      <c r="F37" s="3"/>
      <c r="G37" s="4"/>
      <c r="H37" s="13"/>
      <c r="I37" s="4"/>
      <c r="J37" s="5"/>
      <c r="K37" s="6"/>
      <c r="L37" s="5"/>
      <c r="M37" s="23"/>
      <c r="N37" s="7"/>
      <c r="O37" s="7"/>
      <c r="P37" s="14"/>
      <c r="Q37" s="14"/>
      <c r="R37" s="15"/>
      <c r="S37" s="15"/>
      <c r="T37" s="15"/>
      <c r="U37" s="15"/>
      <c r="V37" s="24"/>
      <c r="W37" s="24"/>
      <c r="X37" s="24"/>
      <c r="Y37" s="24"/>
      <c r="Z37" s="24"/>
      <c r="AA37" s="25"/>
    </row>
    <row r="38" spans="1:27" s="2" customFormat="1" ht="83.25" customHeight="1" x14ac:dyDescent="0.25">
      <c r="A38"/>
      <c r="B38"/>
      <c r="C38"/>
      <c r="D38" s="18"/>
      <c r="E38" s="19"/>
      <c r="F38" s="3"/>
      <c r="G38" s="4"/>
      <c r="H38" s="13"/>
      <c r="I38" s="4"/>
      <c r="J38" s="5"/>
      <c r="K38" s="6"/>
      <c r="L38" s="5"/>
      <c r="M38" s="23"/>
      <c r="N38" s="7"/>
      <c r="O38" s="7"/>
      <c r="P38" s="14"/>
      <c r="Q38" s="14"/>
      <c r="R38" s="15"/>
      <c r="S38" s="15"/>
      <c r="T38" s="15"/>
      <c r="U38" s="15"/>
      <c r="V38" s="24"/>
      <c r="W38" s="24"/>
      <c r="X38" s="24"/>
      <c r="Y38" s="24"/>
      <c r="Z38" s="24"/>
      <c r="AA38" s="25"/>
    </row>
    <row r="39" spans="1:27" s="2" customFormat="1" ht="104.25" customHeight="1" x14ac:dyDescent="0.25">
      <c r="A39"/>
      <c r="B39"/>
      <c r="C39"/>
      <c r="D39" s="18"/>
      <c r="E39" s="19"/>
      <c r="F39" s="3"/>
      <c r="G39" s="4"/>
      <c r="H39" s="13"/>
      <c r="I39" s="4"/>
      <c r="J39" s="5"/>
      <c r="K39" s="6"/>
      <c r="L39" s="5"/>
      <c r="M39" s="23"/>
      <c r="N39" s="7"/>
      <c r="O39" s="7"/>
      <c r="P39" s="14"/>
      <c r="Q39" s="14"/>
      <c r="R39" s="15"/>
      <c r="S39" s="15"/>
      <c r="T39" s="15"/>
      <c r="U39" s="15"/>
      <c r="V39" s="24"/>
      <c r="W39" s="24"/>
      <c r="X39" s="24"/>
      <c r="Y39" s="24"/>
      <c r="Z39" s="24"/>
      <c r="AA39" s="25"/>
    </row>
    <row r="40" spans="1:27" s="2" customFormat="1" ht="63.6" customHeight="1" x14ac:dyDescent="0.25">
      <c r="A40"/>
      <c r="B40"/>
      <c r="C40"/>
      <c r="D40" s="18"/>
      <c r="E40" s="19"/>
      <c r="F40" s="3"/>
      <c r="G40" s="4"/>
      <c r="H40" s="13"/>
      <c r="I40" s="4"/>
      <c r="J40" s="5"/>
      <c r="K40" s="6"/>
      <c r="L40" s="5"/>
      <c r="M40" s="23"/>
      <c r="N40" s="7"/>
      <c r="O40" s="7"/>
      <c r="P40" s="14"/>
      <c r="Q40" s="14"/>
      <c r="R40" s="15"/>
      <c r="S40" s="15"/>
      <c r="T40" s="15"/>
      <c r="U40" s="15"/>
      <c r="V40" s="24"/>
      <c r="W40" s="24"/>
      <c r="X40" s="24"/>
      <c r="Y40" s="24"/>
      <c r="Z40" s="24"/>
      <c r="AA40" s="25"/>
    </row>
    <row r="41" spans="1:27" s="2" customFormat="1" ht="75" customHeight="1" x14ac:dyDescent="0.25">
      <c r="A41"/>
      <c r="B41"/>
      <c r="C41"/>
      <c r="D41" s="18"/>
      <c r="E41" s="19"/>
      <c r="F41" s="3"/>
      <c r="G41" s="4"/>
      <c r="H41" s="13"/>
      <c r="I41" s="4"/>
      <c r="J41" s="5"/>
      <c r="K41" s="6"/>
      <c r="L41" s="5"/>
      <c r="M41" s="23"/>
      <c r="N41" s="7"/>
      <c r="O41" s="7"/>
      <c r="P41" s="14"/>
      <c r="Q41" s="14"/>
      <c r="R41" s="15"/>
      <c r="S41" s="15"/>
      <c r="T41" s="15"/>
      <c r="U41" s="15"/>
      <c r="V41" s="24"/>
      <c r="W41" s="24"/>
      <c r="X41" s="24"/>
      <c r="Y41" s="24"/>
      <c r="Z41" s="24"/>
      <c r="AA41" s="25"/>
    </row>
    <row r="42" spans="1:27" s="2" customFormat="1" ht="75.95" customHeight="1" x14ac:dyDescent="0.25">
      <c r="A42"/>
      <c r="B42"/>
      <c r="C42"/>
      <c r="D42" s="18"/>
      <c r="E42" s="19"/>
      <c r="F42" s="3"/>
      <c r="G42" s="4"/>
      <c r="H42" s="13"/>
      <c r="I42" s="4"/>
      <c r="J42" s="5"/>
      <c r="K42" s="6"/>
      <c r="L42" s="5"/>
      <c r="M42" s="23"/>
      <c r="N42" s="7"/>
      <c r="O42" s="7"/>
      <c r="P42" s="14"/>
      <c r="Q42" s="14"/>
      <c r="R42" s="15"/>
      <c r="S42" s="15"/>
      <c r="T42" s="15"/>
      <c r="U42" s="15"/>
      <c r="V42" s="24"/>
      <c r="W42" s="24"/>
      <c r="X42" s="24"/>
      <c r="Y42" s="24"/>
      <c r="Z42" s="24"/>
      <c r="AA42" s="25"/>
    </row>
    <row r="43" spans="1:27" s="2" customFormat="1" ht="75.75" customHeight="1" x14ac:dyDescent="0.25">
      <c r="A43"/>
      <c r="B43"/>
      <c r="C43"/>
      <c r="D43" s="18"/>
      <c r="E43" s="19"/>
      <c r="F43" s="3"/>
      <c r="G43" s="4"/>
      <c r="H43" s="13"/>
      <c r="I43" s="4"/>
      <c r="J43" s="5"/>
      <c r="K43" s="6"/>
      <c r="L43" s="5"/>
      <c r="M43" s="23"/>
      <c r="N43" s="7"/>
      <c r="O43" s="7"/>
      <c r="P43" s="14"/>
      <c r="Q43" s="14"/>
      <c r="R43" s="15"/>
      <c r="S43" s="15"/>
      <c r="T43" s="15"/>
      <c r="U43" s="15"/>
      <c r="V43" s="24"/>
      <c r="W43" s="24"/>
      <c r="X43" s="24"/>
      <c r="Y43" s="24"/>
      <c r="Z43" s="24"/>
      <c r="AA43" s="25"/>
    </row>
    <row r="44" spans="1:27" s="2" customFormat="1" ht="75.75" customHeight="1" x14ac:dyDescent="0.25">
      <c r="A44"/>
      <c r="B44"/>
      <c r="C44"/>
      <c r="D44" s="18"/>
      <c r="E44" s="19"/>
      <c r="F44" s="3"/>
      <c r="G44" s="4"/>
      <c r="H44" s="13"/>
      <c r="I44" s="4"/>
      <c r="J44" s="5"/>
      <c r="K44" s="6"/>
      <c r="L44" s="5"/>
      <c r="M44" s="23"/>
      <c r="N44" s="7"/>
      <c r="O44" s="7"/>
      <c r="P44" s="14"/>
      <c r="Q44" s="14"/>
      <c r="R44" s="15"/>
      <c r="S44" s="15"/>
      <c r="T44" s="15"/>
      <c r="U44" s="15"/>
      <c r="V44" s="24"/>
      <c r="W44" s="24"/>
      <c r="X44" s="24"/>
      <c r="Y44" s="24"/>
      <c r="Z44" s="24"/>
      <c r="AA44" s="25"/>
    </row>
    <row r="45" spans="1:27" s="2" customFormat="1" ht="88.5" customHeight="1" x14ac:dyDescent="0.25">
      <c r="A45"/>
      <c r="B45"/>
      <c r="C45"/>
      <c r="D45" s="18"/>
      <c r="E45" s="19"/>
      <c r="F45" s="3"/>
      <c r="G45" s="4"/>
      <c r="H45" s="13"/>
      <c r="I45" s="4"/>
      <c r="J45" s="5"/>
      <c r="K45" s="6"/>
      <c r="L45" s="5"/>
      <c r="M45" s="23"/>
      <c r="N45" s="7"/>
      <c r="O45" s="7"/>
      <c r="P45" s="14"/>
      <c r="Q45" s="14"/>
      <c r="R45" s="15"/>
      <c r="S45" s="15"/>
      <c r="T45" s="15"/>
      <c r="U45" s="15"/>
      <c r="V45" s="24"/>
      <c r="W45" s="24"/>
      <c r="X45" s="24"/>
      <c r="Y45" s="24"/>
      <c r="Z45" s="24"/>
      <c r="AA45" s="25"/>
    </row>
    <row r="46" spans="1:27" s="2" customFormat="1" ht="63" customHeight="1" x14ac:dyDescent="0.25">
      <c r="A46"/>
      <c r="B46"/>
      <c r="C46"/>
      <c r="D46" s="18"/>
      <c r="E46" s="19"/>
      <c r="F46" s="3"/>
      <c r="G46" s="4"/>
      <c r="H46" s="13"/>
      <c r="I46" s="4"/>
      <c r="J46" s="5"/>
      <c r="K46" s="6"/>
      <c r="L46" s="5"/>
      <c r="M46" s="23"/>
      <c r="N46" s="7"/>
      <c r="O46" s="7"/>
      <c r="P46" s="14"/>
      <c r="Q46" s="14"/>
      <c r="R46" s="15"/>
      <c r="S46" s="15"/>
      <c r="T46" s="15"/>
      <c r="U46" s="15"/>
      <c r="V46" s="24"/>
      <c r="W46" s="24"/>
      <c r="X46" s="24"/>
      <c r="Y46" s="24"/>
      <c r="Z46" s="24"/>
      <c r="AA46" s="25"/>
    </row>
    <row r="47" spans="1:27" s="2" customFormat="1" ht="77.25" customHeight="1" x14ac:dyDescent="0.25">
      <c r="A47"/>
      <c r="B47"/>
      <c r="C47"/>
      <c r="D47" s="18"/>
      <c r="E47" s="19"/>
      <c r="F47" s="3"/>
      <c r="G47" s="4"/>
      <c r="H47" s="13"/>
      <c r="I47" s="4"/>
      <c r="J47" s="5"/>
      <c r="K47" s="6"/>
      <c r="L47" s="5"/>
      <c r="M47" s="23"/>
      <c r="N47" s="7"/>
      <c r="O47" s="7"/>
      <c r="P47" s="14"/>
      <c r="Q47" s="14"/>
      <c r="R47" s="15"/>
      <c r="S47" s="15"/>
      <c r="T47" s="15"/>
      <c r="U47" s="15"/>
      <c r="V47" s="24"/>
      <c r="W47" s="24"/>
      <c r="X47" s="24"/>
      <c r="Y47" s="24"/>
      <c r="Z47" s="24"/>
      <c r="AA47" s="25"/>
    </row>
    <row r="48" spans="1:27" s="2" customFormat="1" ht="80.25" customHeight="1" x14ac:dyDescent="0.25">
      <c r="A48"/>
      <c r="B48"/>
      <c r="C48"/>
      <c r="D48" s="18"/>
      <c r="E48" s="19"/>
      <c r="F48" s="3"/>
      <c r="G48" s="4"/>
      <c r="H48" s="13"/>
      <c r="I48" s="4"/>
      <c r="J48" s="5"/>
      <c r="K48" s="6"/>
      <c r="L48" s="5"/>
      <c r="M48" s="23"/>
      <c r="N48" s="7"/>
      <c r="O48" s="7"/>
      <c r="P48" s="14"/>
      <c r="Q48" s="14"/>
      <c r="R48" s="15"/>
      <c r="S48" s="15"/>
      <c r="T48" s="15"/>
      <c r="U48" s="15"/>
      <c r="V48" s="24"/>
      <c r="W48" s="24"/>
      <c r="X48" s="24"/>
      <c r="Y48" s="24"/>
      <c r="Z48" s="24"/>
      <c r="AA48" s="25"/>
    </row>
    <row r="49" spans="1:27" s="2" customFormat="1" ht="72.75" customHeight="1" x14ac:dyDescent="0.25">
      <c r="A49"/>
      <c r="B49"/>
      <c r="C49"/>
      <c r="D49" s="18"/>
      <c r="E49" s="19"/>
      <c r="F49" s="3"/>
      <c r="G49" s="4"/>
      <c r="H49" s="13"/>
      <c r="I49" s="4"/>
      <c r="J49" s="5"/>
      <c r="K49" s="6"/>
      <c r="L49" s="5"/>
      <c r="M49" s="23"/>
      <c r="N49" s="7"/>
      <c r="O49" s="7"/>
      <c r="P49" s="14"/>
      <c r="Q49" s="14"/>
      <c r="R49" s="15"/>
      <c r="S49" s="15"/>
      <c r="T49" s="15"/>
      <c r="U49" s="15"/>
      <c r="V49" s="24"/>
      <c r="W49" s="24"/>
      <c r="X49" s="24"/>
      <c r="Y49" s="24"/>
      <c r="Z49" s="24"/>
      <c r="AA49" s="25"/>
    </row>
    <row r="50" spans="1:27" s="2" customFormat="1" ht="75" customHeight="1" x14ac:dyDescent="0.25">
      <c r="A50"/>
      <c r="B50"/>
      <c r="C50"/>
      <c r="D50" s="18"/>
      <c r="E50" s="19"/>
      <c r="F50" s="3"/>
      <c r="G50" s="4"/>
      <c r="H50" s="13"/>
      <c r="I50" s="4"/>
      <c r="J50" s="5"/>
      <c r="K50" s="6"/>
      <c r="L50" s="5"/>
      <c r="M50" s="23"/>
      <c r="N50" s="7"/>
      <c r="O50" s="7"/>
      <c r="P50" s="14"/>
      <c r="Q50" s="14"/>
      <c r="R50" s="15"/>
      <c r="S50" s="15"/>
      <c r="T50" s="15"/>
      <c r="U50" s="15"/>
      <c r="V50" s="24"/>
      <c r="W50" s="24"/>
      <c r="X50" s="24"/>
      <c r="Y50" s="24"/>
      <c r="Z50" s="24"/>
      <c r="AA50" s="25"/>
    </row>
    <row r="51" spans="1:27" s="2" customFormat="1" ht="78" customHeight="1" x14ac:dyDescent="0.25">
      <c r="A51"/>
      <c r="B51"/>
      <c r="C51"/>
      <c r="D51" s="18"/>
      <c r="E51" s="19"/>
      <c r="F51" s="3"/>
      <c r="G51" s="4"/>
      <c r="H51" s="13"/>
      <c r="I51" s="4"/>
      <c r="J51" s="5"/>
      <c r="K51" s="6"/>
      <c r="L51" s="5"/>
      <c r="M51" s="23"/>
      <c r="N51" s="7"/>
      <c r="O51" s="7"/>
      <c r="P51" s="14"/>
      <c r="Q51" s="14"/>
      <c r="R51" s="15"/>
      <c r="S51" s="15"/>
      <c r="T51" s="15"/>
      <c r="U51" s="15"/>
      <c r="V51" s="24"/>
      <c r="W51" s="24"/>
      <c r="X51" s="24"/>
      <c r="Y51" s="24"/>
      <c r="Z51" s="24"/>
      <c r="AA51" s="25"/>
    </row>
    <row r="52" spans="1:27" s="2" customFormat="1" ht="65.25" customHeight="1" x14ac:dyDescent="0.25">
      <c r="A52"/>
      <c r="B52"/>
      <c r="C52"/>
      <c r="D52" s="18"/>
      <c r="E52" s="19"/>
      <c r="F52" s="3"/>
      <c r="G52" s="4"/>
      <c r="H52" s="13"/>
      <c r="I52" s="4"/>
      <c r="J52" s="5"/>
      <c r="K52" s="6"/>
      <c r="L52" s="5"/>
      <c r="M52" s="23"/>
      <c r="N52" s="7"/>
      <c r="O52" s="7"/>
      <c r="P52" s="14"/>
      <c r="Q52" s="14"/>
      <c r="R52" s="15"/>
      <c r="S52" s="15"/>
      <c r="T52" s="15"/>
      <c r="U52" s="15"/>
      <c r="V52" s="24"/>
      <c r="W52" s="24"/>
      <c r="X52" s="24"/>
      <c r="Y52" s="24"/>
      <c r="Z52" s="24"/>
      <c r="AA52" s="25"/>
    </row>
    <row r="53" spans="1:27" s="2" customFormat="1" ht="90" customHeight="1" x14ac:dyDescent="0.25">
      <c r="A53"/>
      <c r="B53"/>
      <c r="C53"/>
      <c r="D53" s="18"/>
      <c r="E53" s="19"/>
      <c r="F53" s="3"/>
      <c r="G53" s="4"/>
      <c r="H53" s="13"/>
      <c r="I53" s="4"/>
      <c r="J53" s="5"/>
      <c r="K53" s="6"/>
      <c r="L53" s="5"/>
      <c r="M53" s="23"/>
      <c r="N53" s="7"/>
      <c r="O53" s="7"/>
      <c r="P53" s="14"/>
      <c r="Q53" s="14"/>
      <c r="R53" s="15"/>
      <c r="S53" s="15"/>
      <c r="T53" s="15"/>
      <c r="U53" s="15"/>
      <c r="V53" s="24"/>
      <c r="W53" s="24"/>
      <c r="X53" s="24"/>
      <c r="Y53" s="24"/>
      <c r="Z53" s="24"/>
      <c r="AA53" s="25"/>
    </row>
    <row r="54" spans="1:27" s="2" customFormat="1" ht="75.75" customHeight="1" x14ac:dyDescent="0.25">
      <c r="A54"/>
      <c r="B54"/>
      <c r="C54"/>
      <c r="D54" s="18"/>
      <c r="E54" s="19"/>
      <c r="F54" s="3"/>
      <c r="G54" s="4"/>
      <c r="H54" s="13"/>
      <c r="I54" s="4"/>
      <c r="J54" s="5"/>
      <c r="K54" s="6"/>
      <c r="L54" s="5"/>
      <c r="M54" s="23"/>
      <c r="N54" s="7"/>
      <c r="O54" s="7"/>
      <c r="P54" s="14"/>
      <c r="Q54" s="14"/>
      <c r="R54" s="15"/>
      <c r="S54" s="15"/>
      <c r="T54" s="15"/>
      <c r="U54" s="15"/>
      <c r="V54" s="24"/>
      <c r="W54" s="24"/>
      <c r="X54" s="24"/>
      <c r="Y54" s="24"/>
      <c r="Z54" s="24"/>
      <c r="AA54" s="25"/>
    </row>
    <row r="55" spans="1:27" s="2" customFormat="1" ht="78.75" customHeight="1" x14ac:dyDescent="0.25">
      <c r="A55"/>
      <c r="B55"/>
      <c r="C55"/>
      <c r="D55" s="18"/>
      <c r="E55" s="19"/>
      <c r="F55" s="3"/>
      <c r="G55" s="4"/>
      <c r="H55" s="13"/>
      <c r="I55" s="4"/>
      <c r="J55" s="5"/>
      <c r="K55" s="6"/>
      <c r="L55" s="5"/>
      <c r="M55" s="23"/>
      <c r="N55" s="7"/>
      <c r="O55" s="7"/>
      <c r="P55" s="14"/>
      <c r="Q55" s="14"/>
      <c r="R55" s="15"/>
      <c r="S55" s="15"/>
      <c r="T55" s="15"/>
      <c r="U55" s="15"/>
      <c r="V55" s="24"/>
      <c r="W55" s="24"/>
      <c r="X55" s="24"/>
      <c r="Y55" s="24"/>
      <c r="Z55" s="24"/>
      <c r="AA55" s="25"/>
    </row>
    <row r="56" spans="1:27" s="2" customFormat="1" ht="74.45" customHeight="1" x14ac:dyDescent="0.25">
      <c r="A56"/>
      <c r="B56"/>
      <c r="C56"/>
      <c r="D56" s="18"/>
      <c r="E56" s="19"/>
      <c r="F56" s="3"/>
      <c r="G56" s="4"/>
      <c r="H56" s="13"/>
      <c r="I56" s="4"/>
      <c r="J56" s="5"/>
      <c r="K56" s="6"/>
      <c r="L56" s="5"/>
      <c r="M56" s="23"/>
      <c r="N56" s="7"/>
      <c r="O56" s="7"/>
      <c r="P56" s="14"/>
      <c r="Q56" s="14"/>
      <c r="R56" s="15"/>
      <c r="S56" s="15"/>
      <c r="T56" s="15"/>
      <c r="U56" s="15"/>
      <c r="V56" s="24"/>
      <c r="W56" s="24"/>
      <c r="X56" s="24"/>
      <c r="Y56" s="24"/>
      <c r="Z56" s="24"/>
      <c r="AA56" s="25"/>
    </row>
    <row r="57" spans="1:27" s="2" customFormat="1" ht="76.5" customHeight="1" x14ac:dyDescent="0.25">
      <c r="A57"/>
      <c r="B57"/>
      <c r="C57"/>
      <c r="D57" s="18"/>
      <c r="E57" s="19"/>
      <c r="F57" s="3"/>
      <c r="G57" s="4"/>
      <c r="H57" s="13"/>
      <c r="I57" s="4"/>
      <c r="J57" s="5"/>
      <c r="K57" s="6"/>
      <c r="L57" s="5"/>
      <c r="M57" s="23"/>
      <c r="N57" s="7"/>
      <c r="O57" s="7"/>
      <c r="P57" s="14"/>
      <c r="Q57" s="14"/>
      <c r="R57" s="15"/>
      <c r="S57" s="15"/>
      <c r="T57" s="15"/>
      <c r="U57" s="15"/>
      <c r="V57" s="24"/>
      <c r="W57" s="24"/>
      <c r="X57" s="24"/>
      <c r="Y57" s="24"/>
      <c r="Z57" s="24"/>
      <c r="AA57" s="25"/>
    </row>
    <row r="58" spans="1:27" s="2" customFormat="1" ht="74.25" customHeight="1" x14ac:dyDescent="0.25">
      <c r="A58"/>
      <c r="B58"/>
      <c r="C58"/>
      <c r="D58" s="18"/>
      <c r="E58" s="19"/>
      <c r="F58" s="3"/>
      <c r="G58" s="4"/>
      <c r="H58" s="13"/>
      <c r="I58" s="4"/>
      <c r="J58" s="5"/>
      <c r="K58" s="6"/>
      <c r="L58" s="5"/>
      <c r="M58" s="23"/>
      <c r="N58" s="7"/>
      <c r="O58" s="7"/>
      <c r="P58" s="14"/>
      <c r="Q58" s="14"/>
      <c r="R58" s="15"/>
      <c r="S58" s="15"/>
      <c r="T58" s="15"/>
      <c r="U58" s="15"/>
      <c r="V58" s="24"/>
      <c r="W58" s="24"/>
      <c r="X58" s="24"/>
      <c r="Y58" s="24"/>
      <c r="Z58" s="24"/>
      <c r="AA58" s="25"/>
    </row>
    <row r="59" spans="1:27" s="2" customFormat="1" ht="66.599999999999994" customHeight="1" x14ac:dyDescent="0.25">
      <c r="A59"/>
      <c r="B59"/>
      <c r="C59"/>
      <c r="D59" s="18"/>
      <c r="E59" s="19"/>
      <c r="F59" s="3"/>
      <c r="G59" s="4"/>
      <c r="H59" s="13"/>
      <c r="I59" s="4"/>
      <c r="J59" s="5"/>
      <c r="K59" s="6"/>
      <c r="L59" s="5"/>
      <c r="M59" s="23"/>
      <c r="N59" s="7"/>
      <c r="O59" s="7"/>
      <c r="P59" s="14"/>
      <c r="Q59" s="14"/>
      <c r="R59" s="15"/>
      <c r="S59" s="15"/>
      <c r="T59" s="15"/>
      <c r="U59" s="15"/>
      <c r="V59" s="24"/>
      <c r="W59" s="24"/>
      <c r="X59" s="24"/>
      <c r="Y59" s="24"/>
      <c r="Z59" s="24"/>
      <c r="AA59" s="25"/>
    </row>
    <row r="60" spans="1:27" s="2" customFormat="1" ht="74.25" customHeight="1" x14ac:dyDescent="0.25">
      <c r="A60"/>
      <c r="B60"/>
      <c r="C60"/>
      <c r="D60" s="18"/>
      <c r="E60" s="19"/>
      <c r="F60" s="3"/>
      <c r="G60" s="4"/>
      <c r="H60" s="13"/>
      <c r="I60" s="4"/>
      <c r="J60" s="5"/>
      <c r="K60" s="6"/>
      <c r="L60" s="5"/>
      <c r="M60" s="23"/>
      <c r="N60" s="7"/>
      <c r="O60" s="7"/>
      <c r="P60" s="14"/>
      <c r="Q60" s="14"/>
      <c r="R60" s="15"/>
      <c r="S60" s="15"/>
      <c r="T60" s="15"/>
      <c r="U60" s="15"/>
      <c r="V60" s="24"/>
      <c r="W60" s="24"/>
      <c r="X60" s="24"/>
      <c r="Y60" s="24"/>
      <c r="Z60" s="24"/>
      <c r="AA60" s="25"/>
    </row>
    <row r="61" spans="1:27" s="2" customFormat="1" ht="61.5" customHeight="1" x14ac:dyDescent="0.25">
      <c r="A61"/>
      <c r="B61"/>
      <c r="C61"/>
      <c r="D61" s="18"/>
      <c r="E61" s="19"/>
      <c r="F61" s="3"/>
      <c r="G61" s="4"/>
      <c r="H61" s="13"/>
      <c r="I61" s="4"/>
      <c r="J61" s="5"/>
      <c r="K61" s="6"/>
      <c r="L61" s="5"/>
      <c r="M61" s="23"/>
      <c r="N61" s="7"/>
      <c r="O61" s="7"/>
      <c r="P61" s="14"/>
      <c r="Q61" s="14"/>
      <c r="R61" s="15"/>
      <c r="S61" s="15"/>
      <c r="T61" s="15"/>
      <c r="U61" s="15"/>
      <c r="V61" s="24"/>
      <c r="W61" s="24"/>
      <c r="X61" s="24"/>
      <c r="Y61" s="24"/>
      <c r="Z61" s="24"/>
      <c r="AA61" s="25"/>
    </row>
    <row r="62" spans="1:27" s="2" customFormat="1" ht="61.5" customHeight="1" x14ac:dyDescent="0.25">
      <c r="A62"/>
      <c r="B62"/>
      <c r="C62"/>
      <c r="D62" s="18"/>
      <c r="E62" s="19"/>
      <c r="F62" s="3"/>
      <c r="G62" s="4"/>
      <c r="H62" s="13"/>
      <c r="I62" s="4"/>
      <c r="J62" s="5"/>
      <c r="K62" s="6"/>
      <c r="L62" s="5"/>
      <c r="M62" s="23"/>
      <c r="N62" s="7"/>
      <c r="O62" s="7"/>
      <c r="P62" s="14"/>
      <c r="Q62" s="14"/>
      <c r="R62" s="15"/>
      <c r="S62" s="15"/>
      <c r="T62" s="15"/>
      <c r="U62" s="15"/>
      <c r="V62" s="24"/>
      <c r="W62" s="24"/>
      <c r="X62" s="24"/>
      <c r="Y62" s="24"/>
      <c r="Z62" s="24"/>
      <c r="AA62" s="25"/>
    </row>
    <row r="63" spans="1:27" s="2" customFormat="1" ht="75.75" customHeight="1" x14ac:dyDescent="0.25">
      <c r="A63"/>
      <c r="B63"/>
      <c r="C63"/>
      <c r="D63" s="18"/>
      <c r="E63" s="19"/>
      <c r="F63" s="3"/>
      <c r="G63" s="4"/>
      <c r="H63" s="13"/>
      <c r="I63" s="4"/>
      <c r="J63" s="5"/>
      <c r="K63" s="6"/>
      <c r="L63" s="5"/>
      <c r="M63" s="23"/>
      <c r="N63" s="7"/>
      <c r="O63" s="7"/>
      <c r="P63" s="14"/>
      <c r="Q63" s="14"/>
      <c r="R63" s="15"/>
      <c r="S63" s="15"/>
      <c r="T63" s="15"/>
      <c r="U63" s="15"/>
      <c r="V63" s="24"/>
      <c r="W63" s="24"/>
      <c r="X63" s="24"/>
      <c r="Y63" s="24"/>
      <c r="Z63" s="24"/>
      <c r="AA63" s="25"/>
    </row>
    <row r="64" spans="1:27" s="2" customFormat="1" ht="60" customHeight="1" x14ac:dyDescent="0.25">
      <c r="A64"/>
      <c r="B64"/>
      <c r="C64"/>
      <c r="D64" s="18"/>
      <c r="E64" s="19"/>
      <c r="F64" s="3"/>
      <c r="G64" s="4"/>
      <c r="H64" s="13"/>
      <c r="I64" s="4"/>
      <c r="J64" s="5"/>
      <c r="K64" s="6"/>
      <c r="L64" s="5"/>
      <c r="M64" s="23"/>
      <c r="N64" s="7"/>
      <c r="O64" s="7"/>
      <c r="P64" s="14"/>
      <c r="Q64" s="14"/>
      <c r="R64" s="15"/>
      <c r="S64" s="15"/>
      <c r="T64" s="15"/>
      <c r="U64" s="15"/>
      <c r="V64" s="24"/>
      <c r="W64" s="24"/>
      <c r="X64" s="24"/>
      <c r="Y64" s="24"/>
      <c r="Z64" s="24"/>
      <c r="AA64" s="25"/>
    </row>
    <row r="65" spans="1:27" s="2" customFormat="1" ht="89.25" customHeight="1" x14ac:dyDescent="0.25">
      <c r="A65"/>
      <c r="B65"/>
      <c r="C65"/>
      <c r="D65" s="18"/>
      <c r="E65" s="19"/>
      <c r="F65" s="3"/>
      <c r="G65" s="4"/>
      <c r="H65" s="13"/>
      <c r="I65" s="4"/>
      <c r="J65" s="5"/>
      <c r="K65" s="6"/>
      <c r="L65" s="5"/>
      <c r="M65" s="23"/>
      <c r="N65" s="7"/>
      <c r="O65" s="7"/>
      <c r="P65" s="14"/>
      <c r="Q65" s="14"/>
      <c r="R65" s="15"/>
      <c r="S65" s="15"/>
      <c r="T65" s="15"/>
      <c r="U65" s="15"/>
      <c r="V65" s="24"/>
      <c r="W65" s="24"/>
      <c r="X65" s="24"/>
      <c r="Y65" s="24"/>
      <c r="Z65" s="24"/>
      <c r="AA65" s="25"/>
    </row>
    <row r="66" spans="1:27" s="2" customFormat="1" ht="77.25" customHeight="1" x14ac:dyDescent="0.25">
      <c r="A66"/>
      <c r="B66"/>
      <c r="C66"/>
      <c r="D66" s="18"/>
      <c r="E66" s="19"/>
      <c r="F66" s="3"/>
      <c r="G66" s="4"/>
      <c r="H66" s="13"/>
      <c r="I66" s="4"/>
      <c r="J66" s="5"/>
      <c r="K66" s="6"/>
      <c r="L66" s="5"/>
      <c r="M66" s="23"/>
      <c r="N66" s="7"/>
      <c r="O66" s="7"/>
      <c r="P66" s="14"/>
      <c r="Q66" s="14"/>
      <c r="R66" s="15"/>
      <c r="S66" s="15"/>
      <c r="T66" s="15"/>
      <c r="U66" s="15"/>
      <c r="V66" s="24"/>
      <c r="W66" s="24"/>
      <c r="X66" s="24"/>
      <c r="Y66" s="24"/>
      <c r="Z66" s="24"/>
      <c r="AA66" s="25"/>
    </row>
    <row r="67" spans="1:27" s="2" customFormat="1" ht="63.75" customHeight="1" x14ac:dyDescent="0.25">
      <c r="A67"/>
      <c r="B67"/>
      <c r="C67"/>
      <c r="D67" s="18"/>
      <c r="E67" s="19"/>
      <c r="F67" s="3"/>
      <c r="G67" s="4"/>
      <c r="H67" s="13"/>
      <c r="I67" s="4"/>
      <c r="J67" s="5"/>
      <c r="K67" s="6"/>
      <c r="L67" s="5"/>
      <c r="M67" s="23"/>
      <c r="N67" s="7"/>
      <c r="O67" s="7"/>
      <c r="P67" s="14"/>
      <c r="Q67" s="14"/>
      <c r="R67" s="15"/>
      <c r="S67" s="15"/>
      <c r="T67" s="15"/>
      <c r="U67" s="15"/>
      <c r="V67" s="24"/>
      <c r="W67" s="24"/>
      <c r="X67" s="24"/>
      <c r="Y67" s="24"/>
      <c r="Z67" s="24"/>
      <c r="AA67" s="25"/>
    </row>
    <row r="68" spans="1:27" s="2" customFormat="1" ht="78.75" customHeight="1" x14ac:dyDescent="0.25">
      <c r="A68"/>
      <c r="B68"/>
      <c r="C68"/>
      <c r="D68" s="18"/>
      <c r="E68" s="19"/>
      <c r="F68" s="3"/>
      <c r="G68" s="4"/>
      <c r="H68" s="13"/>
      <c r="I68" s="4"/>
      <c r="J68" s="5"/>
      <c r="K68" s="6"/>
      <c r="L68" s="5"/>
      <c r="M68" s="23"/>
      <c r="N68" s="7"/>
      <c r="O68" s="7"/>
      <c r="P68" s="14"/>
      <c r="Q68" s="14"/>
      <c r="R68" s="15"/>
      <c r="S68" s="15"/>
      <c r="T68" s="15"/>
      <c r="U68" s="15"/>
      <c r="V68" s="24"/>
      <c r="W68" s="24"/>
      <c r="X68" s="24"/>
      <c r="Y68" s="24"/>
      <c r="Z68" s="24"/>
      <c r="AA68" s="25"/>
    </row>
    <row r="69" spans="1:27" s="2" customFormat="1" ht="60" customHeight="1" x14ac:dyDescent="0.25">
      <c r="A69"/>
      <c r="B69"/>
      <c r="C69"/>
      <c r="D69" s="18"/>
      <c r="E69" s="19"/>
      <c r="F69" s="3"/>
      <c r="G69" s="4"/>
      <c r="H69" s="13"/>
      <c r="I69" s="4"/>
      <c r="J69" s="5"/>
      <c r="K69" s="6"/>
      <c r="L69" s="5"/>
      <c r="M69" s="23"/>
      <c r="N69" s="7"/>
      <c r="O69" s="7"/>
      <c r="P69" s="14"/>
      <c r="Q69" s="14"/>
      <c r="R69" s="15"/>
      <c r="S69" s="15"/>
      <c r="T69" s="15"/>
      <c r="U69" s="15"/>
      <c r="V69" s="24"/>
      <c r="W69" s="24"/>
      <c r="X69" s="24"/>
      <c r="Y69" s="24"/>
      <c r="Z69" s="24"/>
      <c r="AA69" s="25"/>
    </row>
    <row r="70" spans="1:27" s="2" customFormat="1" ht="78" customHeight="1" x14ac:dyDescent="0.25">
      <c r="A70"/>
      <c r="B70"/>
      <c r="C70"/>
      <c r="D70" s="18"/>
      <c r="E70" s="19"/>
      <c r="F70" s="3"/>
      <c r="G70" s="4"/>
      <c r="H70" s="13"/>
      <c r="I70" s="4"/>
      <c r="J70" s="5"/>
      <c r="K70" s="6"/>
      <c r="L70" s="5"/>
      <c r="M70" s="23"/>
      <c r="N70" s="7"/>
      <c r="O70" s="7"/>
      <c r="P70" s="14"/>
      <c r="Q70" s="14"/>
      <c r="R70" s="15"/>
      <c r="S70" s="15"/>
      <c r="T70" s="15"/>
      <c r="U70" s="15"/>
      <c r="V70" s="24"/>
      <c r="W70" s="24"/>
      <c r="X70" s="24"/>
      <c r="Y70" s="24"/>
      <c r="Z70" s="24"/>
      <c r="AA70" s="25"/>
    </row>
    <row r="71" spans="1:27" s="2" customFormat="1" ht="125.25" customHeight="1" x14ac:dyDescent="0.25">
      <c r="A71"/>
      <c r="B71"/>
      <c r="C71"/>
      <c r="D71" s="18"/>
      <c r="E71" s="19"/>
      <c r="F71" s="3"/>
      <c r="G71" s="4"/>
      <c r="H71" s="13"/>
      <c r="I71" s="4"/>
      <c r="J71" s="5"/>
      <c r="K71" s="6"/>
      <c r="L71" s="5"/>
      <c r="M71" s="23"/>
      <c r="N71" s="7"/>
      <c r="O71" s="7"/>
      <c r="P71" s="14"/>
      <c r="Q71" s="14"/>
      <c r="R71" s="15"/>
      <c r="S71" s="15"/>
      <c r="T71" s="15"/>
      <c r="U71" s="15"/>
      <c r="V71" s="24"/>
      <c r="W71" s="24"/>
      <c r="X71" s="24"/>
      <c r="Y71" s="24"/>
      <c r="Z71" s="24"/>
      <c r="AA71" s="25"/>
    </row>
    <row r="72" spans="1:27" s="2" customFormat="1" ht="81.75" customHeight="1" x14ac:dyDescent="0.25">
      <c r="A72"/>
      <c r="B72"/>
      <c r="C72"/>
      <c r="D72" s="18"/>
      <c r="E72" s="19"/>
      <c r="F72" s="3"/>
      <c r="G72" s="4"/>
      <c r="H72" s="13"/>
      <c r="I72" s="4"/>
      <c r="J72" s="5"/>
      <c r="K72" s="6"/>
      <c r="L72" s="5"/>
      <c r="M72" s="23"/>
      <c r="N72" s="7"/>
      <c r="O72" s="7"/>
      <c r="P72" s="14"/>
      <c r="Q72" s="14"/>
      <c r="R72" s="15"/>
      <c r="S72" s="15"/>
      <c r="T72" s="15"/>
      <c r="U72" s="15"/>
      <c r="V72" s="24"/>
      <c r="W72" s="24"/>
      <c r="X72" s="24"/>
      <c r="Y72" s="24"/>
      <c r="Z72" s="24"/>
      <c r="AA72" s="25"/>
    </row>
    <row r="73" spans="1:27" s="2" customFormat="1" ht="66.75" customHeight="1" x14ac:dyDescent="0.25">
      <c r="A73"/>
      <c r="B73"/>
      <c r="C73"/>
      <c r="D73" s="18"/>
      <c r="E73" s="19"/>
      <c r="F73" s="3"/>
      <c r="G73" s="4"/>
      <c r="H73" s="13"/>
      <c r="I73" s="4"/>
      <c r="J73" s="5"/>
      <c r="K73" s="6"/>
      <c r="L73" s="5"/>
      <c r="M73" s="23"/>
      <c r="N73" s="7"/>
      <c r="O73" s="7"/>
      <c r="P73" s="14"/>
      <c r="Q73" s="14"/>
      <c r="R73" s="15"/>
      <c r="S73" s="15"/>
      <c r="T73" s="15"/>
      <c r="U73" s="15"/>
      <c r="V73" s="24"/>
      <c r="W73" s="24"/>
      <c r="X73" s="24"/>
      <c r="Y73" s="24"/>
      <c r="Z73" s="24"/>
      <c r="AA73" s="25"/>
    </row>
    <row r="74" spans="1:27" s="2" customFormat="1" ht="79.5" customHeight="1" x14ac:dyDescent="0.25">
      <c r="A74"/>
      <c r="B74"/>
      <c r="C74"/>
      <c r="D74" s="18"/>
      <c r="E74" s="19"/>
      <c r="F74" s="3"/>
      <c r="G74" s="4"/>
      <c r="H74" s="13"/>
      <c r="I74" s="4"/>
      <c r="J74" s="5"/>
      <c r="K74" s="6"/>
      <c r="L74" s="5"/>
      <c r="M74" s="23"/>
      <c r="N74" s="7"/>
      <c r="O74" s="7"/>
      <c r="P74" s="14"/>
      <c r="Q74" s="14"/>
      <c r="R74" s="15"/>
      <c r="S74" s="15"/>
      <c r="T74" s="15"/>
      <c r="U74" s="15"/>
      <c r="V74" s="24"/>
      <c r="W74" s="24"/>
      <c r="X74" s="24"/>
      <c r="Y74" s="24"/>
      <c r="Z74" s="24"/>
      <c r="AA74" s="25"/>
    </row>
    <row r="75" spans="1:27" s="2" customFormat="1" ht="60.75" customHeight="1" x14ac:dyDescent="0.25">
      <c r="A75"/>
      <c r="B75"/>
      <c r="C75"/>
      <c r="D75" s="18"/>
      <c r="E75" s="19"/>
      <c r="F75" s="3"/>
      <c r="G75" s="4"/>
      <c r="H75" s="13"/>
      <c r="I75" s="4"/>
      <c r="J75" s="5"/>
      <c r="K75" s="6"/>
      <c r="L75" s="5"/>
      <c r="M75" s="23"/>
      <c r="N75" s="7"/>
      <c r="O75" s="7"/>
      <c r="P75" s="14"/>
      <c r="Q75" s="14"/>
      <c r="R75" s="15"/>
      <c r="S75" s="15"/>
      <c r="T75" s="15"/>
      <c r="U75" s="15"/>
      <c r="V75" s="24"/>
      <c r="W75" s="24"/>
      <c r="X75" s="24"/>
      <c r="Y75" s="24"/>
      <c r="Z75" s="24"/>
      <c r="AA75" s="25"/>
    </row>
    <row r="76" spans="1:27" s="2" customFormat="1" ht="96.75" customHeight="1" x14ac:dyDescent="0.25">
      <c r="A76"/>
      <c r="B76"/>
      <c r="C76"/>
      <c r="D76" s="18"/>
      <c r="E76" s="19"/>
      <c r="F76" s="3"/>
      <c r="G76" s="4"/>
      <c r="H76" s="13"/>
      <c r="I76" s="4"/>
      <c r="J76" s="5"/>
      <c r="K76" s="6"/>
      <c r="L76" s="5"/>
      <c r="M76" s="23"/>
      <c r="N76" s="7"/>
      <c r="O76" s="7"/>
      <c r="P76" s="14"/>
      <c r="Q76" s="14"/>
      <c r="R76" s="15"/>
      <c r="S76" s="15"/>
      <c r="T76" s="15"/>
      <c r="U76" s="15"/>
      <c r="V76" s="24"/>
      <c r="W76" s="24"/>
      <c r="X76" s="24"/>
      <c r="Y76" s="24"/>
      <c r="Z76" s="24"/>
      <c r="AA76" s="25"/>
    </row>
    <row r="77" spans="1:27" s="2" customFormat="1" ht="66.75" customHeight="1" x14ac:dyDescent="0.25">
      <c r="A77"/>
      <c r="B77"/>
      <c r="C77"/>
      <c r="D77" s="18"/>
      <c r="E77" s="19"/>
      <c r="F77" s="3"/>
      <c r="G77" s="4"/>
      <c r="H77" s="13"/>
      <c r="I77" s="4"/>
      <c r="J77" s="5"/>
      <c r="K77" s="6"/>
      <c r="L77" s="5"/>
      <c r="M77" s="23"/>
      <c r="N77" s="7"/>
      <c r="O77" s="7"/>
      <c r="P77" s="14"/>
      <c r="Q77" s="14"/>
      <c r="R77" s="15"/>
      <c r="S77" s="15"/>
      <c r="T77" s="15"/>
      <c r="U77" s="15"/>
      <c r="V77" s="24"/>
      <c r="W77" s="24"/>
      <c r="X77" s="24"/>
      <c r="Y77" s="24"/>
      <c r="Z77" s="24"/>
      <c r="AA77" s="25"/>
    </row>
    <row r="78" spans="1:27" s="2" customFormat="1" ht="78.75" customHeight="1" x14ac:dyDescent="0.25">
      <c r="A78"/>
      <c r="B78"/>
      <c r="C78"/>
      <c r="D78" s="18"/>
      <c r="E78" s="19"/>
      <c r="F78" s="3"/>
      <c r="G78" s="4"/>
      <c r="H78" s="13"/>
      <c r="I78" s="4"/>
      <c r="J78" s="5"/>
      <c r="K78" s="6"/>
      <c r="L78" s="5"/>
      <c r="M78" s="23"/>
      <c r="N78" s="7"/>
      <c r="O78" s="7"/>
      <c r="P78" s="14"/>
      <c r="Q78" s="14"/>
      <c r="R78" s="15"/>
      <c r="S78" s="15"/>
      <c r="T78" s="15"/>
      <c r="U78" s="15"/>
      <c r="V78" s="24"/>
      <c r="W78" s="24"/>
      <c r="X78" s="24"/>
      <c r="Y78" s="24"/>
      <c r="Z78" s="24"/>
      <c r="AA78" s="25"/>
    </row>
    <row r="79" spans="1:27" s="2" customFormat="1" ht="74.099999999999994" customHeight="1" x14ac:dyDescent="0.25">
      <c r="A79"/>
      <c r="B79"/>
      <c r="C79"/>
      <c r="D79" s="18"/>
      <c r="E79" s="19"/>
      <c r="F79" s="3"/>
      <c r="G79" s="4"/>
      <c r="H79" s="13"/>
      <c r="I79" s="4"/>
      <c r="J79" s="5"/>
      <c r="K79" s="6"/>
      <c r="L79" s="5"/>
      <c r="M79" s="23"/>
      <c r="N79" s="7"/>
      <c r="O79" s="7"/>
      <c r="P79" s="14"/>
      <c r="Q79" s="14"/>
      <c r="R79" s="15"/>
      <c r="S79" s="15"/>
      <c r="T79" s="15"/>
      <c r="U79" s="15"/>
      <c r="V79" s="24"/>
      <c r="W79" s="24"/>
      <c r="X79" s="24"/>
      <c r="Y79" s="24"/>
      <c r="Z79" s="24"/>
      <c r="AA79" s="25"/>
    </row>
    <row r="80" spans="1:27" s="2" customFormat="1" ht="75.75" customHeight="1" x14ac:dyDescent="0.25">
      <c r="A80"/>
      <c r="B80"/>
      <c r="C80"/>
      <c r="D80" s="18"/>
      <c r="E80" s="19"/>
      <c r="F80" s="3"/>
      <c r="G80" s="4"/>
      <c r="H80" s="13"/>
      <c r="I80" s="4"/>
      <c r="J80" s="5"/>
      <c r="K80" s="6"/>
      <c r="L80" s="5"/>
      <c r="M80" s="23"/>
      <c r="N80" s="7"/>
      <c r="O80" s="7"/>
      <c r="P80" s="14"/>
      <c r="Q80" s="14"/>
      <c r="R80" s="15"/>
      <c r="S80" s="15"/>
      <c r="T80" s="15"/>
      <c r="U80" s="15"/>
      <c r="V80" s="24"/>
      <c r="W80" s="24"/>
      <c r="X80" s="24"/>
      <c r="Y80" s="24"/>
      <c r="Z80" s="24"/>
      <c r="AA80" s="25"/>
    </row>
    <row r="81" spans="1:40" s="2" customFormat="1" ht="63.75" customHeight="1" x14ac:dyDescent="0.25">
      <c r="A81"/>
      <c r="B81"/>
      <c r="C81"/>
      <c r="D81" s="18"/>
      <c r="E81" s="19"/>
      <c r="F81" s="3"/>
      <c r="G81" s="4"/>
      <c r="H81" s="13"/>
      <c r="I81" s="4"/>
      <c r="J81" s="5"/>
      <c r="K81" s="6"/>
      <c r="L81" s="5"/>
      <c r="M81" s="23"/>
      <c r="N81" s="7"/>
      <c r="O81" s="7"/>
      <c r="P81" s="14"/>
      <c r="Q81" s="14"/>
      <c r="R81" s="15"/>
      <c r="S81" s="15"/>
      <c r="T81" s="15"/>
      <c r="U81" s="15"/>
      <c r="V81" s="24"/>
      <c r="W81" s="24"/>
      <c r="X81" s="24"/>
      <c r="Y81" s="24"/>
      <c r="Z81" s="24"/>
      <c r="AA81" s="25"/>
    </row>
    <row r="82" spans="1:40" s="2" customFormat="1" ht="67.5" customHeight="1" x14ac:dyDescent="0.25">
      <c r="A82"/>
      <c r="B82"/>
      <c r="C82"/>
      <c r="D82" s="18"/>
      <c r="E82" s="19"/>
      <c r="F82" s="3"/>
      <c r="G82" s="4"/>
      <c r="H82" s="13"/>
      <c r="I82" s="4"/>
      <c r="J82" s="5"/>
      <c r="K82" s="6"/>
      <c r="L82" s="5"/>
      <c r="M82" s="23"/>
      <c r="N82" s="7"/>
      <c r="O82" s="7"/>
      <c r="P82" s="14"/>
      <c r="Q82" s="14"/>
      <c r="R82" s="15"/>
      <c r="S82" s="15"/>
      <c r="T82" s="15"/>
      <c r="U82" s="15"/>
      <c r="V82" s="24"/>
      <c r="W82" s="24"/>
      <c r="X82" s="24"/>
      <c r="Y82" s="24"/>
      <c r="Z82" s="24"/>
      <c r="AA82" s="25"/>
    </row>
    <row r="83" spans="1:40" s="2" customFormat="1" ht="100.5" customHeight="1" x14ac:dyDescent="0.25">
      <c r="A83"/>
      <c r="B83"/>
      <c r="C83"/>
      <c r="D83" s="18"/>
      <c r="E83" s="19"/>
      <c r="F83" s="3"/>
      <c r="G83" s="4"/>
      <c r="H83" s="13"/>
      <c r="I83" s="4"/>
      <c r="J83" s="5"/>
      <c r="K83" s="6"/>
      <c r="L83" s="5"/>
      <c r="M83" s="23"/>
      <c r="N83" s="7"/>
      <c r="O83" s="7"/>
      <c r="P83" s="14"/>
      <c r="Q83" s="14"/>
      <c r="R83" s="15"/>
      <c r="S83" s="15"/>
      <c r="T83" s="15"/>
      <c r="U83" s="15"/>
      <c r="V83" s="24"/>
      <c r="W83" s="24"/>
      <c r="X83" s="24"/>
      <c r="Y83" s="24"/>
      <c r="Z83" s="24"/>
      <c r="AA83" s="25"/>
    </row>
    <row r="84" spans="1:40" s="2" customFormat="1" ht="63" customHeight="1" x14ac:dyDescent="0.25">
      <c r="A84"/>
      <c r="B84"/>
      <c r="C84"/>
      <c r="D84" s="18"/>
      <c r="E84" s="19"/>
      <c r="F84" s="3"/>
      <c r="G84" s="4"/>
      <c r="H84" s="13"/>
      <c r="I84" s="4"/>
      <c r="J84" s="5"/>
      <c r="K84" s="6"/>
      <c r="L84" s="5"/>
      <c r="M84" s="23"/>
      <c r="N84" s="7"/>
      <c r="O84" s="7"/>
      <c r="P84" s="14"/>
      <c r="Q84" s="14"/>
      <c r="R84" s="15"/>
      <c r="S84" s="15"/>
      <c r="T84" s="15"/>
      <c r="U84" s="15"/>
      <c r="V84" s="24"/>
      <c r="W84" s="24"/>
      <c r="X84" s="24"/>
      <c r="Y84" s="24"/>
      <c r="Z84" s="24"/>
      <c r="AA84" s="25"/>
    </row>
    <row r="85" spans="1:40" s="2" customFormat="1" ht="79.5" customHeight="1" x14ac:dyDescent="0.25">
      <c r="A85"/>
      <c r="B85"/>
      <c r="C85"/>
      <c r="D85" s="18"/>
      <c r="E85" s="19"/>
      <c r="F85" s="3"/>
      <c r="G85" s="4"/>
      <c r="H85" s="13"/>
      <c r="I85" s="4"/>
      <c r="J85" s="5"/>
      <c r="K85" s="6"/>
      <c r="L85" s="5"/>
      <c r="M85" s="23"/>
      <c r="N85" s="7"/>
      <c r="O85" s="7"/>
      <c r="P85" s="14"/>
      <c r="Q85" s="14"/>
      <c r="R85" s="15"/>
      <c r="S85" s="15"/>
      <c r="T85" s="15"/>
      <c r="U85" s="15"/>
      <c r="V85" s="24"/>
      <c r="W85" s="24"/>
      <c r="X85" s="24"/>
      <c r="Y85" s="24"/>
      <c r="Z85" s="24"/>
      <c r="AA85" s="25"/>
    </row>
    <row r="86" spans="1:40" s="2" customFormat="1" ht="70.5" customHeight="1" x14ac:dyDescent="0.25">
      <c r="A86"/>
      <c r="B86"/>
      <c r="C86"/>
      <c r="D86" s="18"/>
      <c r="E86" s="19"/>
      <c r="F86" s="3"/>
      <c r="G86" s="4"/>
      <c r="H86" s="13"/>
      <c r="I86" s="4"/>
      <c r="J86" s="5"/>
      <c r="K86" s="6"/>
      <c r="L86" s="5"/>
      <c r="M86" s="23"/>
      <c r="N86" s="7"/>
      <c r="O86" s="7"/>
      <c r="P86" s="14"/>
      <c r="Q86" s="14"/>
      <c r="R86" s="15"/>
      <c r="S86" s="15"/>
      <c r="T86" s="15"/>
      <c r="U86" s="15"/>
      <c r="V86" s="24"/>
      <c r="W86" s="24"/>
      <c r="X86" s="24"/>
      <c r="Y86" s="24"/>
      <c r="Z86" s="24"/>
      <c r="AA86" s="25"/>
    </row>
    <row r="87" spans="1:40" s="2" customFormat="1" ht="81.75" customHeight="1" x14ac:dyDescent="0.25">
      <c r="A87"/>
      <c r="B87"/>
      <c r="C87"/>
      <c r="D87" s="18"/>
      <c r="E87" s="19"/>
      <c r="F87" s="3"/>
      <c r="G87" s="4"/>
      <c r="H87" s="13"/>
      <c r="I87" s="4"/>
      <c r="J87" s="5"/>
      <c r="K87" s="6"/>
      <c r="L87" s="5"/>
      <c r="M87" s="23"/>
      <c r="N87" s="7"/>
      <c r="O87" s="7"/>
      <c r="P87" s="14"/>
      <c r="Q87" s="14"/>
      <c r="R87" s="15"/>
      <c r="S87" s="15"/>
      <c r="T87" s="15"/>
      <c r="U87" s="15"/>
      <c r="V87" s="24"/>
      <c r="W87" s="24"/>
      <c r="X87" s="24"/>
      <c r="Y87" s="24"/>
      <c r="Z87" s="24"/>
      <c r="AA87" s="25"/>
    </row>
    <row r="88" spans="1:40" s="2" customFormat="1" ht="65.25" customHeight="1" x14ac:dyDescent="0.25">
      <c r="A88"/>
      <c r="B88"/>
      <c r="C88"/>
      <c r="D88" s="18"/>
      <c r="E88" s="19"/>
      <c r="F88" s="3"/>
      <c r="G88" s="4"/>
      <c r="H88" s="13"/>
      <c r="I88" s="4"/>
      <c r="J88" s="5"/>
      <c r="K88" s="6"/>
      <c r="L88" s="5"/>
      <c r="M88" s="23"/>
      <c r="N88" s="7"/>
      <c r="O88" s="7"/>
      <c r="P88" s="14"/>
      <c r="Q88" s="14"/>
      <c r="R88" s="15"/>
      <c r="S88" s="15"/>
      <c r="T88" s="15"/>
      <c r="U88" s="15"/>
      <c r="V88" s="24"/>
      <c r="W88" s="24"/>
      <c r="X88" s="24"/>
      <c r="Y88" s="24"/>
      <c r="Z88" s="24"/>
      <c r="AA88" s="25"/>
    </row>
    <row r="89" spans="1:40" s="2" customFormat="1" ht="81" customHeight="1" x14ac:dyDescent="0.25">
      <c r="A89"/>
      <c r="B89"/>
      <c r="C89"/>
      <c r="D89" s="18"/>
      <c r="E89" s="19"/>
      <c r="F89" s="3"/>
      <c r="G89" s="4"/>
      <c r="H89" s="13"/>
      <c r="I89" s="4"/>
      <c r="J89" s="5"/>
      <c r="K89" s="6"/>
      <c r="L89" s="5"/>
      <c r="M89" s="23"/>
      <c r="N89" s="7"/>
      <c r="O89" s="7"/>
      <c r="P89" s="14"/>
      <c r="Q89" s="14"/>
      <c r="R89" s="15"/>
      <c r="S89" s="15"/>
      <c r="T89" s="15"/>
      <c r="U89" s="15"/>
      <c r="V89" s="24"/>
      <c r="W89" s="24"/>
      <c r="X89" s="24"/>
      <c r="Y89" s="24"/>
      <c r="Z89" s="24"/>
      <c r="AA89" s="25"/>
    </row>
    <row r="90" spans="1:40" s="2" customFormat="1" ht="60.95" customHeight="1" x14ac:dyDescent="0.25">
      <c r="A90"/>
      <c r="B90"/>
      <c r="C90"/>
      <c r="D90" s="18"/>
      <c r="E90" s="19"/>
      <c r="F90" s="3"/>
      <c r="G90" s="4"/>
      <c r="H90" s="13"/>
      <c r="I90" s="4"/>
      <c r="J90" s="5"/>
      <c r="K90" s="6"/>
      <c r="L90" s="5"/>
      <c r="M90" s="23"/>
      <c r="N90" s="7"/>
      <c r="O90" s="7"/>
      <c r="P90" s="14"/>
      <c r="Q90" s="14"/>
      <c r="R90" s="15"/>
      <c r="S90" s="15"/>
      <c r="T90" s="15"/>
      <c r="U90" s="15"/>
      <c r="V90" s="24"/>
      <c r="W90" s="24"/>
      <c r="X90" s="24"/>
      <c r="Y90" s="24"/>
      <c r="Z90" s="24"/>
      <c r="AA90" s="25"/>
    </row>
    <row r="91" spans="1:40" s="2" customFormat="1" ht="62.25" customHeight="1" x14ac:dyDescent="0.25">
      <c r="A91"/>
      <c r="B91"/>
      <c r="C91"/>
      <c r="D91" s="18"/>
      <c r="E91" s="19"/>
      <c r="F91" s="3"/>
      <c r="G91" s="4"/>
      <c r="H91" s="13"/>
      <c r="I91" s="4"/>
      <c r="J91" s="5"/>
      <c r="K91" s="6"/>
      <c r="L91" s="5"/>
      <c r="M91" s="23"/>
      <c r="N91" s="7"/>
      <c r="O91" s="7"/>
      <c r="P91" s="14"/>
      <c r="Q91" s="14"/>
      <c r="R91" s="15"/>
      <c r="S91" s="15"/>
      <c r="T91" s="15"/>
      <c r="U91" s="15"/>
      <c r="V91" s="24"/>
      <c r="W91" s="24"/>
      <c r="X91" s="24"/>
      <c r="Y91" s="24"/>
      <c r="Z91" s="24"/>
      <c r="AA91" s="25"/>
    </row>
    <row r="92" spans="1:40" s="2" customFormat="1" ht="76.5" customHeight="1" x14ac:dyDescent="0.25">
      <c r="A92"/>
      <c r="B92"/>
      <c r="C92"/>
      <c r="D92" s="18"/>
      <c r="E92" s="19"/>
      <c r="F92" s="3"/>
      <c r="G92" s="4"/>
      <c r="H92" s="13"/>
      <c r="I92" s="4"/>
      <c r="J92" s="5"/>
      <c r="K92" s="6"/>
      <c r="L92" s="5"/>
      <c r="M92" s="23"/>
      <c r="N92" s="7"/>
      <c r="O92" s="7"/>
      <c r="P92" s="14"/>
      <c r="Q92" s="14"/>
      <c r="R92" s="15"/>
      <c r="S92" s="15"/>
      <c r="T92" s="15"/>
      <c r="U92" s="15"/>
      <c r="V92" s="24"/>
      <c r="W92" s="24"/>
      <c r="X92" s="24"/>
      <c r="Y92" s="24"/>
      <c r="Z92" s="24"/>
      <c r="AA92" s="25"/>
    </row>
    <row r="93" spans="1:40" s="2" customFormat="1" ht="84" customHeight="1" x14ac:dyDescent="0.25">
      <c r="A93"/>
      <c r="B93"/>
      <c r="C93"/>
      <c r="D93" s="18"/>
      <c r="E93" s="19"/>
      <c r="F93" s="3"/>
      <c r="G93" s="4"/>
      <c r="H93" s="13"/>
      <c r="I93" s="4"/>
      <c r="J93" s="5"/>
      <c r="K93" s="6"/>
      <c r="L93" s="5"/>
      <c r="M93" s="23"/>
      <c r="N93" s="7"/>
      <c r="O93" s="7"/>
      <c r="P93" s="14"/>
      <c r="Q93" s="14"/>
      <c r="R93" s="15"/>
      <c r="S93" s="15"/>
      <c r="T93" s="15"/>
      <c r="U93" s="15"/>
      <c r="V93" s="24"/>
      <c r="W93" s="24"/>
      <c r="X93" s="24"/>
      <c r="Y93" s="24"/>
      <c r="Z93" s="24"/>
      <c r="AA93" s="25"/>
    </row>
    <row r="94" spans="1:40" s="12" customFormat="1" ht="82.5" customHeight="1" x14ac:dyDescent="0.25">
      <c r="A94"/>
      <c r="B94"/>
      <c r="C94"/>
      <c r="D94" s="18"/>
      <c r="E94" s="19"/>
      <c r="F94" s="3"/>
      <c r="G94" s="4"/>
      <c r="H94" s="13"/>
      <c r="I94" s="4"/>
      <c r="J94" s="5"/>
      <c r="K94" s="6"/>
      <c r="L94" s="5"/>
      <c r="M94" s="23"/>
      <c r="N94" s="7"/>
      <c r="O94" s="7"/>
      <c r="P94" s="14"/>
      <c r="Q94" s="14"/>
      <c r="R94" s="15"/>
      <c r="S94" s="15"/>
      <c r="T94" s="15"/>
      <c r="U94" s="15"/>
      <c r="V94" s="24"/>
      <c r="W94" s="24"/>
      <c r="X94" s="24"/>
      <c r="Y94" s="24"/>
      <c r="Z94" s="24"/>
      <c r="AA94" s="25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s="1" customFormat="1" ht="39.6" customHeight="1" x14ac:dyDescent="0.25">
      <c r="A95"/>
      <c r="B95"/>
      <c r="C95"/>
      <c r="D95" s="18"/>
      <c r="E95" s="19"/>
      <c r="F95" s="3"/>
      <c r="G95" s="4"/>
      <c r="H95" s="13"/>
      <c r="I95" s="4"/>
      <c r="J95" s="5"/>
      <c r="K95" s="6"/>
      <c r="L95" s="5"/>
      <c r="M95" s="23"/>
      <c r="N95" s="7"/>
      <c r="O95" s="7"/>
      <c r="P95" s="14"/>
      <c r="Q95" s="14"/>
      <c r="R95" s="15"/>
      <c r="S95" s="15"/>
      <c r="T95" s="15"/>
      <c r="U95" s="15"/>
      <c r="V95" s="24"/>
      <c r="W95" s="24"/>
      <c r="X95" s="24"/>
      <c r="Y95" s="24"/>
      <c r="Z95" s="24"/>
      <c r="AA95" s="25"/>
    </row>
    <row r="96" spans="1:40" ht="23.1" customHeight="1" x14ac:dyDescent="0.25"/>
  </sheetData>
  <pageMargins left="0.11811023622047245" right="0.11811023622047245" top="0.15748031496062992" bottom="0.11811023622047245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1</vt:i4>
      </vt:variant>
    </vt:vector>
  </HeadingPairs>
  <TitlesOfParts>
    <vt:vector size="4" baseType="lpstr">
      <vt:lpstr>2026</vt:lpstr>
      <vt:lpstr>2026 kontaktai</vt:lpstr>
      <vt:lpstr>Sheet1</vt:lpstr>
      <vt:lpstr>'2026'!Print_Area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Živilė Juozaitienė</cp:lastModifiedBy>
  <cp:lastPrinted>2026-04-22T07:27:13Z</cp:lastPrinted>
  <dcterms:created xsi:type="dcterms:W3CDTF">2022-04-23T07:35:49Z</dcterms:created>
  <dcterms:modified xsi:type="dcterms:W3CDTF">2026-05-21T13:12:29Z</dcterms:modified>
</cp:coreProperties>
</file>